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платные" sheetId="1" r:id="rId1"/>
    <sheet name="социальные" sheetId="5" r:id="rId2"/>
    <sheet name="наши" sheetId="4" r:id="rId3"/>
  </sheets>
  <calcPr calcId="152511"/>
</workbook>
</file>

<file path=xl/calcChain.xml><?xml version="1.0" encoding="utf-8"?>
<calcChain xmlns="http://schemas.openxmlformats.org/spreadsheetml/2006/main">
  <c r="G85" i="5" l="1"/>
  <c r="G79" i="5"/>
  <c r="G73" i="5" l="1"/>
  <c r="G67" i="5"/>
  <c r="G61" i="5"/>
  <c r="G55" i="5"/>
  <c r="G49" i="5"/>
  <c r="G43" i="5"/>
  <c r="G37" i="5"/>
  <c r="G31" i="5"/>
  <c r="G25" i="5"/>
  <c r="G19" i="5" l="1"/>
  <c r="G13" i="5"/>
</calcChain>
</file>

<file path=xl/sharedStrings.xml><?xml version="1.0" encoding="utf-8"?>
<sst xmlns="http://schemas.openxmlformats.org/spreadsheetml/2006/main" count="450" uniqueCount="150">
  <si>
    <t>Наименование услуги</t>
  </si>
  <si>
    <t>Единица измерения</t>
  </si>
  <si>
    <t>НДС</t>
  </si>
  <si>
    <t>№ п/п</t>
  </si>
  <si>
    <t>1.</t>
  </si>
  <si>
    <t>1.1.</t>
  </si>
  <si>
    <t>Прейскурант цен на дополнительные платные социальные услуги,
 предоставляемые в ОГБУСО "Ново-Ленинский дом - интернат для престарелых и инвалидов"
сверх утвержденного норматива для получателей социальных услуг</t>
  </si>
  <si>
    <t>Деятельность прочих мест для проживания 55.23</t>
  </si>
  <si>
    <t>1 месяц</t>
  </si>
  <si>
    <t>Цена для получателей социальных услуг, проживающих в доме -интернате с учетом НДС</t>
  </si>
  <si>
    <t>1.1.2</t>
  </si>
  <si>
    <t>1.1.3</t>
  </si>
  <si>
    <t>1.1.4</t>
  </si>
  <si>
    <t>1.1.5</t>
  </si>
  <si>
    <t>1.1.1</t>
  </si>
  <si>
    <t>1.1.6</t>
  </si>
  <si>
    <t>1.1.7</t>
  </si>
  <si>
    <t>1.1.8</t>
  </si>
  <si>
    <t>1.1.9</t>
  </si>
  <si>
    <t>1.1.10</t>
  </si>
  <si>
    <t>9.9м2</t>
  </si>
  <si>
    <t>10.1м2</t>
  </si>
  <si>
    <t>10.0м2</t>
  </si>
  <si>
    <t>10.2м2</t>
  </si>
  <si>
    <t>10.3м2</t>
  </si>
  <si>
    <t>10.4м2</t>
  </si>
  <si>
    <t>10.6м2</t>
  </si>
  <si>
    <t>10.7м2</t>
  </si>
  <si>
    <t>11.4м2</t>
  </si>
  <si>
    <t>11.8м2</t>
  </si>
  <si>
    <t>10.5м2</t>
  </si>
  <si>
    <t>1.1.11</t>
  </si>
  <si>
    <t>1.1.12</t>
  </si>
  <si>
    <t>Стоимость за пробег</t>
  </si>
  <si>
    <t>Volkswagen grafter</t>
  </si>
  <si>
    <t>Стоимость за простой (ожидание)</t>
  </si>
  <si>
    <t>1 км</t>
  </si>
  <si>
    <t>минута</t>
  </si>
  <si>
    <t>Цена с учетом НДС</t>
  </si>
  <si>
    <t>Предрейсовый (послерейсовый) осмотр водителей</t>
  </si>
  <si>
    <t xml:space="preserve"> услуга</t>
  </si>
  <si>
    <t>2.</t>
  </si>
  <si>
    <t>2.1.</t>
  </si>
  <si>
    <t>услуга</t>
  </si>
  <si>
    <t xml:space="preserve">услуга </t>
  </si>
  <si>
    <t>Услуги по копированию,увеличению и сканированию</t>
  </si>
  <si>
    <t>Копирование ч/б формат А4</t>
  </si>
  <si>
    <t>шт</t>
  </si>
  <si>
    <t>Копирование ч/б формат А3</t>
  </si>
  <si>
    <t>Увеличение ч/б формат А4</t>
  </si>
  <si>
    <t>Сканирование ч/б формат А4</t>
  </si>
  <si>
    <t>Увеличение ч/б формат А3</t>
  </si>
  <si>
    <t xml:space="preserve">Медицинские услуги </t>
  </si>
  <si>
    <t xml:space="preserve">Услуги предоставления в пользование автотранспорта с водителем </t>
  </si>
  <si>
    <t>Услуги спелио камеры 30 минут</t>
  </si>
  <si>
    <t>УТВЕРЖДЕН</t>
  </si>
  <si>
    <t xml:space="preserve">дом - интернат для престарелых и инвалидов" </t>
  </si>
  <si>
    <t xml:space="preserve">Приказом ОГБУСО "Ново-Ленинский </t>
  </si>
  <si>
    <t xml:space="preserve">Прейскурант цен на платные услуги,
 предоставляемые в ОГБУСО "Ново-Ленинский дом - интернат для престарелых и инвалидов" </t>
  </si>
  <si>
    <t>Услуги социального работника</t>
  </si>
  <si>
    <t>Услуги по доставке товаров 15 минут</t>
  </si>
  <si>
    <t>Услуги по доставке товаров 30 минут</t>
  </si>
  <si>
    <t>2.2.</t>
  </si>
  <si>
    <t>2.2.1.</t>
  </si>
  <si>
    <t>2.2.2.</t>
  </si>
  <si>
    <t>5.</t>
  </si>
  <si>
    <t>5.1.</t>
  </si>
  <si>
    <t>Прокат телевизоров, радиоприемников, устройств видиозаписи, аудизаписи, и подобного оборудования</t>
  </si>
  <si>
    <t>Телевизор</t>
  </si>
  <si>
    <t>6.</t>
  </si>
  <si>
    <t>Прокат мебели, электрических и неэлектрических бытовых приборов</t>
  </si>
  <si>
    <t>6.1.</t>
  </si>
  <si>
    <t>Холодильник</t>
  </si>
  <si>
    <t>Чайник</t>
  </si>
  <si>
    <t>Шкаф</t>
  </si>
  <si>
    <t>А.А. Ганеева</t>
  </si>
  <si>
    <t>А.А. Шергина</t>
  </si>
  <si>
    <t xml:space="preserve">ПОДГОТОВИЛ:                                              </t>
  </si>
  <si>
    <t xml:space="preserve">СОГЛАСОВАНО:                                             </t>
  </si>
  <si>
    <t>1.1.2.</t>
  </si>
  <si>
    <t xml:space="preserve">3. </t>
  </si>
  <si>
    <t>4.</t>
  </si>
  <si>
    <t>4.1.</t>
  </si>
  <si>
    <t>4.2.</t>
  </si>
  <si>
    <t>4.3.</t>
  </si>
  <si>
    <t>4.4.</t>
  </si>
  <si>
    <t>4.5.</t>
  </si>
  <si>
    <t>6.2.</t>
  </si>
  <si>
    <t>6.3.</t>
  </si>
  <si>
    <t xml:space="preserve">Комплексные социальные услуги </t>
  </si>
  <si>
    <t xml:space="preserve">Предоставление социальных услуг с обеспечением проживания </t>
  </si>
  <si>
    <t>1 день</t>
  </si>
  <si>
    <t>1.1.3.</t>
  </si>
  <si>
    <t>ГАЗ-3102</t>
  </si>
  <si>
    <t>2.2.3.</t>
  </si>
  <si>
    <t>ГАЗ-322132</t>
  </si>
  <si>
    <t>1.1.4.</t>
  </si>
  <si>
    <t>2.2.4.</t>
  </si>
  <si>
    <t>2018 г.</t>
  </si>
  <si>
    <r>
      <t>комната №</t>
    </r>
    <r>
      <rPr>
        <b/>
        <i/>
        <sz val="12"/>
        <rFont val="Times New Roman"/>
        <family val="1"/>
        <charset val="204"/>
      </rPr>
      <t>30,36</t>
    </r>
    <r>
      <rPr>
        <i/>
        <sz val="12"/>
        <rFont val="Times New Roman"/>
        <family val="1"/>
        <charset val="204"/>
      </rPr>
      <t xml:space="preserve"> 2 эт. (блок №2)</t>
    </r>
  </si>
  <si>
    <r>
      <t>комната №</t>
    </r>
    <r>
      <rPr>
        <b/>
        <i/>
        <sz val="12"/>
        <rFont val="Times New Roman"/>
        <family val="1"/>
        <charset val="204"/>
      </rPr>
      <t>43,49</t>
    </r>
    <r>
      <rPr>
        <i/>
        <sz val="12"/>
        <rFont val="Times New Roman"/>
        <family val="1"/>
        <charset val="204"/>
      </rPr>
      <t xml:space="preserve"> 3 эт.  (блок №2)</t>
    </r>
  </si>
  <si>
    <r>
      <t>комната №</t>
    </r>
    <r>
      <rPr>
        <b/>
        <i/>
        <sz val="12"/>
        <rFont val="Times New Roman"/>
        <family val="1"/>
        <charset val="204"/>
      </rPr>
      <t>18</t>
    </r>
    <r>
      <rPr>
        <i/>
        <sz val="12"/>
        <rFont val="Times New Roman"/>
        <family val="1"/>
        <charset val="204"/>
      </rPr>
      <t xml:space="preserve"> 1эт., №</t>
    </r>
    <r>
      <rPr>
        <b/>
        <i/>
        <sz val="12"/>
        <rFont val="Times New Roman"/>
        <family val="1"/>
        <charset val="204"/>
      </rPr>
      <t>51,52,55,56</t>
    </r>
    <r>
      <rPr>
        <i/>
        <sz val="12"/>
        <rFont val="Times New Roman"/>
        <family val="1"/>
        <charset val="204"/>
      </rPr>
      <t xml:space="preserve"> 3 эт.  (блок №2)</t>
    </r>
  </si>
  <si>
    <r>
      <t>комната №</t>
    </r>
    <r>
      <rPr>
        <b/>
        <i/>
        <sz val="12"/>
        <color theme="1"/>
        <rFont val="Times New Roman"/>
        <family val="1"/>
        <charset val="204"/>
      </rPr>
      <t>24</t>
    </r>
    <r>
      <rPr>
        <i/>
        <sz val="12"/>
        <color theme="1"/>
        <rFont val="Times New Roman"/>
        <family val="1"/>
        <charset val="204"/>
      </rPr>
      <t xml:space="preserve"> 2эт.  (блок №2)</t>
    </r>
  </si>
  <si>
    <r>
      <t>комната №</t>
    </r>
    <r>
      <rPr>
        <b/>
        <i/>
        <sz val="12"/>
        <color theme="1"/>
        <rFont val="Times New Roman"/>
        <family val="1"/>
        <charset val="204"/>
      </rPr>
      <t>2</t>
    </r>
    <r>
      <rPr>
        <i/>
        <sz val="12"/>
        <color theme="1"/>
        <rFont val="Times New Roman"/>
        <family val="1"/>
        <charset val="204"/>
      </rPr>
      <t xml:space="preserve"> 1 эт., №</t>
    </r>
    <r>
      <rPr>
        <b/>
        <i/>
        <sz val="12"/>
        <color theme="1"/>
        <rFont val="Times New Roman"/>
        <family val="1"/>
        <charset val="204"/>
      </rPr>
      <t>21</t>
    </r>
    <r>
      <rPr>
        <i/>
        <sz val="12"/>
        <color theme="1"/>
        <rFont val="Times New Roman"/>
        <family val="1"/>
        <charset val="204"/>
      </rPr>
      <t xml:space="preserve"> 2 эт.  (блок №2)</t>
    </r>
  </si>
  <si>
    <r>
      <t>комната №</t>
    </r>
    <r>
      <rPr>
        <b/>
        <i/>
        <sz val="12"/>
        <color theme="1"/>
        <rFont val="Times New Roman"/>
        <family val="1"/>
        <charset val="204"/>
      </rPr>
      <t>8,11</t>
    </r>
    <r>
      <rPr>
        <i/>
        <sz val="12"/>
        <color theme="1"/>
        <rFont val="Times New Roman"/>
        <family val="1"/>
        <charset val="204"/>
      </rPr>
      <t xml:space="preserve"> 1эт., №</t>
    </r>
    <r>
      <rPr>
        <b/>
        <i/>
        <sz val="12"/>
        <color theme="1"/>
        <rFont val="Times New Roman"/>
        <family val="1"/>
        <charset val="204"/>
      </rPr>
      <t>40</t>
    </r>
    <r>
      <rPr>
        <i/>
        <sz val="12"/>
        <color theme="1"/>
        <rFont val="Times New Roman"/>
        <family val="1"/>
        <charset val="204"/>
      </rPr>
      <t xml:space="preserve"> 3 эт.  (блок №2)</t>
    </r>
  </si>
  <si>
    <r>
      <t>комната №</t>
    </r>
    <r>
      <rPr>
        <b/>
        <i/>
        <sz val="12"/>
        <color theme="1"/>
        <rFont val="Times New Roman"/>
        <family val="1"/>
        <charset val="204"/>
      </rPr>
      <t>32,33</t>
    </r>
    <r>
      <rPr>
        <i/>
        <sz val="12"/>
        <color theme="1"/>
        <rFont val="Times New Roman"/>
        <family val="1"/>
        <charset val="204"/>
      </rPr>
      <t xml:space="preserve"> 2 эт.  (блок №2)</t>
    </r>
  </si>
  <si>
    <r>
      <t>комната №</t>
    </r>
    <r>
      <rPr>
        <b/>
        <i/>
        <sz val="12"/>
        <color theme="1"/>
        <rFont val="Times New Roman"/>
        <family val="1"/>
        <charset val="204"/>
      </rPr>
      <t>14</t>
    </r>
    <r>
      <rPr>
        <i/>
        <sz val="12"/>
        <color theme="1"/>
        <rFont val="Times New Roman"/>
        <family val="1"/>
        <charset val="204"/>
      </rPr>
      <t xml:space="preserve"> 1 эт.  (блок №2)</t>
    </r>
  </si>
  <si>
    <r>
      <t>комната №</t>
    </r>
    <r>
      <rPr>
        <b/>
        <i/>
        <sz val="12"/>
        <color theme="1"/>
        <rFont val="Times New Roman"/>
        <family val="1"/>
        <charset val="204"/>
      </rPr>
      <t>5,13,17</t>
    </r>
    <r>
      <rPr>
        <i/>
        <sz val="12"/>
        <color theme="1"/>
        <rFont val="Times New Roman"/>
        <family val="1"/>
        <charset val="204"/>
      </rPr>
      <t xml:space="preserve"> 1эт.  (блок №2)</t>
    </r>
  </si>
  <si>
    <r>
      <t>комната №</t>
    </r>
    <r>
      <rPr>
        <b/>
        <i/>
        <sz val="12"/>
        <color theme="1"/>
        <rFont val="Times New Roman"/>
        <family val="1"/>
        <charset val="204"/>
      </rPr>
      <t>27</t>
    </r>
    <r>
      <rPr>
        <i/>
        <sz val="12"/>
        <color theme="1"/>
        <rFont val="Times New Roman"/>
        <family val="1"/>
        <charset val="204"/>
      </rPr>
      <t xml:space="preserve"> 2 эт.  (блок №2)</t>
    </r>
  </si>
  <si>
    <r>
      <t>комната №</t>
    </r>
    <r>
      <rPr>
        <b/>
        <i/>
        <sz val="12"/>
        <color theme="1"/>
        <rFont val="Times New Roman"/>
        <family val="1"/>
        <charset val="204"/>
      </rPr>
      <t>46</t>
    </r>
    <r>
      <rPr>
        <i/>
        <sz val="12"/>
        <color theme="1"/>
        <rFont val="Times New Roman"/>
        <family val="1"/>
        <charset val="204"/>
      </rPr>
      <t xml:space="preserve"> 3 эт.  (блок №2)</t>
    </r>
  </si>
  <si>
    <r>
      <t>комната №</t>
    </r>
    <r>
      <rPr>
        <b/>
        <i/>
        <sz val="12"/>
        <color theme="1"/>
        <rFont val="Times New Roman"/>
        <family val="1"/>
        <charset val="204"/>
      </rPr>
      <t>14</t>
    </r>
    <r>
      <rPr>
        <i/>
        <sz val="12"/>
        <color theme="1"/>
        <rFont val="Times New Roman"/>
        <family val="1"/>
        <charset val="204"/>
      </rPr>
      <t xml:space="preserve"> 2 эт. (блок №1)</t>
    </r>
  </si>
  <si>
    <r>
      <t>комната №</t>
    </r>
    <r>
      <rPr>
        <b/>
        <i/>
        <sz val="12"/>
        <color theme="1"/>
        <rFont val="Times New Roman"/>
        <family val="1"/>
        <charset val="204"/>
      </rPr>
      <t>29</t>
    </r>
    <r>
      <rPr>
        <i/>
        <sz val="12"/>
        <color theme="1"/>
        <rFont val="Times New Roman"/>
        <family val="1"/>
        <charset val="204"/>
      </rPr>
      <t xml:space="preserve"> 3 эт. (блок №1)</t>
    </r>
  </si>
  <si>
    <t xml:space="preserve">Ведущий экономист      _______________________________                                                        </t>
  </si>
  <si>
    <t xml:space="preserve">Главный бухгалтер        ________________________________                                          </t>
  </si>
  <si>
    <t>"______"</t>
  </si>
  <si>
    <t>Газ 22171 Соболь Специалезированное пассажирское А 456 ВН</t>
  </si>
  <si>
    <t>1.1.5.</t>
  </si>
  <si>
    <t>Предоставление дополнительной услуги "Проживание в комнате повышенной комфортности"</t>
  </si>
  <si>
    <t>1.1.13</t>
  </si>
  <si>
    <t>Период предоставления/пользования</t>
  </si>
  <si>
    <t>Количество</t>
  </si>
  <si>
    <t>комнаты  № 30, 36 (2 этаж, блок № 2), площадь 9.9м2, в том числе:</t>
  </si>
  <si>
    <t>шт.</t>
  </si>
  <si>
    <t>площадь комнаты свыше 5 кв.м. на одного человека</t>
  </si>
  <si>
    <t>кв.м.</t>
  </si>
  <si>
    <t>пользование чайником</t>
  </si>
  <si>
    <t xml:space="preserve">пользование холодильником </t>
  </si>
  <si>
    <t>пользование телевизором</t>
  </si>
  <si>
    <t>пользование шкафом</t>
  </si>
  <si>
    <t>комнаты № 43 ,49 (3 этаж, блок № 2), площадь 10,0 м2, в том числе:</t>
  </si>
  <si>
    <t>комнаты № 18 (1этаж, блок № 2), № 51, 52, 55, 56 (3 этаж, блок № 2), площадь 10,1 м2, в том числе:</t>
  </si>
  <si>
    <t>комната № 24 (2этаж, блок № 2), площадь 10,2 м2, в том числе:</t>
  </si>
  <si>
    <t>комната № 2 (1 этаж блок № 2), № 21 (2 этаж блок № 2), площадь 10,3 м2:</t>
  </si>
  <si>
    <t>комнаты № 8,11 (1этаж блок № 2), № 40 (3 этаж блок №2), площадь 10,4 м2, в том числе:</t>
  </si>
  <si>
    <t>комнаты № 32, 33 (2 этаж  блок №2), площадь 10,5 м2, в том числе:</t>
  </si>
  <si>
    <t>комната № 14 (1 этаж блок №2), площадь 10,6 м2, в том числе:</t>
  </si>
  <si>
    <t>комнаты  № 5, 13, 17 (1этаж блок №2), площадь 10,7 м2, в том числе:</t>
  </si>
  <si>
    <t>комната № 27 ( 2 этаж блок № 2), площадь 11,4м2, в том числе:</t>
  </si>
  <si>
    <t>комната № 46 (3 этаж блок №2), площадь 11,8 м2, в том числе:</t>
  </si>
  <si>
    <t>комната № 14 (2 этаж блок № 1), площадь 10.3м2, в том числе:</t>
  </si>
  <si>
    <t>комната № 29 ( 3 этаж блок №1), площадь 10,4м2, в том числе:</t>
  </si>
  <si>
    <t>Директор ОГБУСО "Ново-Ленинский дом - интернат для престарелых и инвалидов"</t>
  </si>
  <si>
    <t>УТВЕРЖДАЮ:</t>
  </si>
  <si>
    <t>С.И. Кудрявцев</t>
  </si>
  <si>
    <t>Приказ № 222 от " 26 " ноября 2018 г.</t>
  </si>
  <si>
    <t>Цена за 1 ед.изм. с учетом НДС 20% (в руб.)</t>
  </si>
  <si>
    <t>Сумма  с учетом НДС 20 % (в руб.)</t>
  </si>
  <si>
    <t>№ 222 от "26"  ноября 2018г.</t>
  </si>
  <si>
    <t xml:space="preserve">Ведущий экономист  Ганеева А.А    _______________________________                                                        </t>
  </si>
  <si>
    <t xml:space="preserve">Главный бухгалтер  Шергина А.А.      ________________________________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</si>
</sst>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"/>
    <numFmt numFmtId="165" formatCode="#,##0.00&quot;р.&quot;"/>
    <numFmt numFmtId="166" formatCode="#,##0.00_р_.;[Red]#,##0.00_р_.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23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horizontal="left"/>
    </xf>
    <xf numFmtId="9" fontId="2" fillId="0" borderId="0" xfId="0" applyNumberFormat="1" applyFont="1" applyFill="1" applyAlignment="1">
      <alignment horizontal="center" vertical="center"/>
    </xf>
    <xf numFmtId="0" fontId="4" fillId="0" borderId="0" xfId="0" applyFont="1"/>
    <xf numFmtId="4" fontId="2" fillId="0" borderId="0" xfId="0" applyNumberFormat="1" applyFont="1" applyFill="1" applyAlignment="1">
      <alignment horizontal="left" vertical="center"/>
    </xf>
    <xf numFmtId="9" fontId="4" fillId="0" borderId="0" xfId="0" applyNumberFormat="1" applyFont="1" applyFill="1" applyAlignment="1">
      <alignment horizontal="center"/>
    </xf>
    <xf numFmtId="4" fontId="3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/>
    <xf numFmtId="10" fontId="4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/>
    <xf numFmtId="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7" fillId="0" borderId="0" xfId="0" applyFont="1" applyFill="1"/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7" fillId="0" borderId="0" xfId="0" applyFont="1" applyFill="1" applyAlignment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4" fontId="2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horizontal="right" wrapText="1"/>
    </xf>
    <xf numFmtId="4" fontId="17" fillId="0" borderId="5" xfId="0" applyNumberFormat="1" applyFont="1" applyFill="1" applyBorder="1" applyAlignment="1">
      <alignment horizontal="right" wrapText="1"/>
    </xf>
    <xf numFmtId="4" fontId="17" fillId="0" borderId="0" xfId="0" applyNumberFormat="1" applyFont="1" applyFill="1" applyBorder="1" applyAlignment="1">
      <alignment horizontal="right" wrapText="1"/>
    </xf>
    <xf numFmtId="4" fontId="2" fillId="0" borderId="5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right" wrapText="1"/>
    </xf>
    <xf numFmtId="4" fontId="3" fillId="0" borderId="0" xfId="0" applyNumberFormat="1" applyFont="1" applyFill="1" applyAlignment="1">
      <alignment horizontal="right" wrapText="1"/>
    </xf>
    <xf numFmtId="4" fontId="2" fillId="0" borderId="0" xfId="0" applyNumberFormat="1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/>
    <xf numFmtId="0" fontId="4" fillId="0" borderId="5" xfId="0" applyFont="1" applyBorder="1"/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Alignment="1">
      <alignment horizontal="right" wrapText="1"/>
    </xf>
    <xf numFmtId="4" fontId="2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topLeftCell="A11" zoomScaleNormal="100" workbookViewId="0">
      <selection activeCell="B16" sqref="B16"/>
    </sheetView>
  </sheetViews>
  <sheetFormatPr defaultRowHeight="18.75" x14ac:dyDescent="0.3"/>
  <cols>
    <col min="1" max="1" width="13" style="7" bestFit="1" customWidth="1"/>
    <col min="2" max="2" width="64.42578125" style="7" customWidth="1"/>
    <col min="3" max="3" width="15.7109375" style="7" customWidth="1"/>
    <col min="4" max="4" width="10.42578125" style="7" customWidth="1"/>
    <col min="5" max="5" width="22" style="73" customWidth="1"/>
    <col min="6" max="6" width="9.140625" style="7"/>
    <col min="7" max="7" width="24.7109375" style="7" customWidth="1"/>
    <col min="8" max="9" width="9.140625" style="7"/>
    <col min="10" max="10" width="10.140625" style="7" bestFit="1" customWidth="1"/>
    <col min="11" max="16384" width="9.140625" style="7"/>
  </cols>
  <sheetData>
    <row r="1" spans="1:7" ht="18" customHeight="1" x14ac:dyDescent="0.3">
      <c r="A1" s="3"/>
      <c r="B1" s="4"/>
      <c r="D1" s="107" t="s">
        <v>142</v>
      </c>
      <c r="E1" s="107"/>
      <c r="F1" s="83"/>
    </row>
    <row r="2" spans="1:7" ht="34.5" customHeight="1" x14ac:dyDescent="0.3">
      <c r="A2" s="3"/>
      <c r="C2" s="108" t="s">
        <v>141</v>
      </c>
      <c r="D2" s="108"/>
      <c r="E2" s="108"/>
      <c r="F2" s="82"/>
    </row>
    <row r="3" spans="1:7" ht="17.25" customHeight="1" x14ac:dyDescent="0.3">
      <c r="A3" s="3"/>
      <c r="B3" s="4"/>
      <c r="C3" s="82"/>
      <c r="D3" s="82"/>
      <c r="E3" s="82"/>
      <c r="F3" s="82"/>
    </row>
    <row r="4" spans="1:7" ht="15.75" customHeight="1" x14ac:dyDescent="0.3">
      <c r="A4" s="3"/>
      <c r="B4" s="4"/>
      <c r="C4" s="80"/>
      <c r="D4" s="98"/>
      <c r="E4" s="76" t="s">
        <v>143</v>
      </c>
      <c r="F4" s="82"/>
    </row>
    <row r="5" spans="1:7" ht="15.75" customHeight="1" x14ac:dyDescent="0.3">
      <c r="A5" s="3"/>
      <c r="B5" s="4"/>
      <c r="C5" s="82"/>
      <c r="D5" s="82"/>
      <c r="E5" s="79"/>
      <c r="F5" s="82"/>
    </row>
    <row r="6" spans="1:7" ht="36" customHeight="1" x14ac:dyDescent="0.3">
      <c r="A6" s="3"/>
      <c r="B6" s="4"/>
      <c r="C6" s="106" t="s">
        <v>144</v>
      </c>
      <c r="D6" s="106"/>
      <c r="E6" s="106"/>
      <c r="F6" s="84"/>
    </row>
    <row r="7" spans="1:7" ht="15.75" customHeight="1" x14ac:dyDescent="0.3">
      <c r="A7" s="3"/>
      <c r="B7" s="4"/>
      <c r="C7" s="4"/>
      <c r="D7" s="82"/>
      <c r="E7" s="82"/>
      <c r="F7" s="79"/>
      <c r="G7" s="82"/>
    </row>
    <row r="8" spans="1:7" x14ac:dyDescent="0.3">
      <c r="A8" s="3"/>
      <c r="B8" s="4"/>
      <c r="C8" s="3"/>
      <c r="D8" s="6"/>
      <c r="E8" s="10"/>
    </row>
    <row r="9" spans="1:7" ht="51.75" customHeight="1" x14ac:dyDescent="0.3">
      <c r="A9" s="109" t="s">
        <v>58</v>
      </c>
      <c r="B9" s="109"/>
      <c r="C9" s="109"/>
      <c r="D9" s="109"/>
      <c r="E9" s="109"/>
    </row>
    <row r="10" spans="1:7" x14ac:dyDescent="0.3">
      <c r="A10" s="11"/>
      <c r="B10" s="12"/>
      <c r="C10" s="12"/>
      <c r="D10" s="12"/>
      <c r="E10" s="81"/>
    </row>
    <row r="11" spans="1:7" ht="37.5" x14ac:dyDescent="0.3">
      <c r="A11" s="13" t="s">
        <v>3</v>
      </c>
      <c r="B11" s="13" t="s">
        <v>0</v>
      </c>
      <c r="C11" s="13" t="s">
        <v>1</v>
      </c>
      <c r="D11" s="14" t="s">
        <v>2</v>
      </c>
      <c r="E11" s="91" t="s">
        <v>38</v>
      </c>
    </row>
    <row r="12" spans="1:7" hidden="1" x14ac:dyDescent="0.3">
      <c r="A12" s="13" t="s">
        <v>41</v>
      </c>
      <c r="B12" s="15" t="s">
        <v>52</v>
      </c>
      <c r="C12" s="13"/>
      <c r="D12" s="14"/>
      <c r="E12" s="91"/>
    </row>
    <row r="13" spans="1:7" hidden="1" x14ac:dyDescent="0.3">
      <c r="A13" s="16" t="s">
        <v>42</v>
      </c>
      <c r="B13" s="17" t="s">
        <v>39</v>
      </c>
      <c r="C13" s="16" t="s">
        <v>40</v>
      </c>
      <c r="D13" s="18">
        <v>0.18</v>
      </c>
      <c r="E13" s="92">
        <v>113</v>
      </c>
    </row>
    <row r="14" spans="1:7" x14ac:dyDescent="0.3">
      <c r="A14" s="13" t="s">
        <v>4</v>
      </c>
      <c r="B14" s="15" t="s">
        <v>89</v>
      </c>
      <c r="C14" s="16"/>
      <c r="D14" s="18"/>
      <c r="E14" s="92"/>
    </row>
    <row r="15" spans="1:7" ht="37.5" x14ac:dyDescent="0.3">
      <c r="A15" s="16" t="s">
        <v>5</v>
      </c>
      <c r="B15" s="17" t="s">
        <v>90</v>
      </c>
      <c r="C15" s="16" t="s">
        <v>91</v>
      </c>
      <c r="D15" s="18">
        <v>0</v>
      </c>
      <c r="E15" s="92">
        <v>1200</v>
      </c>
    </row>
    <row r="16" spans="1:7" ht="37.5" x14ac:dyDescent="0.3">
      <c r="A16" s="13" t="s">
        <v>4</v>
      </c>
      <c r="B16" s="15" t="s">
        <v>53</v>
      </c>
      <c r="C16" s="19"/>
      <c r="D16" s="18"/>
      <c r="E16" s="93"/>
      <c r="G16" s="20"/>
    </row>
    <row r="17" spans="1:10" x14ac:dyDescent="0.3">
      <c r="A17" s="21" t="s">
        <v>5</v>
      </c>
      <c r="B17" s="59" t="s">
        <v>33</v>
      </c>
      <c r="C17" s="19"/>
      <c r="D17" s="18"/>
      <c r="E17" s="92"/>
      <c r="G17" s="22"/>
    </row>
    <row r="18" spans="1:10" x14ac:dyDescent="0.3">
      <c r="A18" s="21" t="s">
        <v>79</v>
      </c>
      <c r="B18" s="60" t="s">
        <v>95</v>
      </c>
      <c r="C18" s="19" t="s">
        <v>36</v>
      </c>
      <c r="D18" s="18">
        <v>0.2</v>
      </c>
      <c r="E18" s="92">
        <v>23.5</v>
      </c>
      <c r="G18" s="22"/>
    </row>
    <row r="19" spans="1:10" x14ac:dyDescent="0.3">
      <c r="A19" s="21" t="s">
        <v>92</v>
      </c>
      <c r="B19" s="60" t="s">
        <v>93</v>
      </c>
      <c r="C19" s="19" t="s">
        <v>36</v>
      </c>
      <c r="D19" s="18">
        <v>0.2</v>
      </c>
      <c r="E19" s="92">
        <v>15.5</v>
      </c>
      <c r="G19" s="22"/>
    </row>
    <row r="20" spans="1:10" x14ac:dyDescent="0.3">
      <c r="A20" s="21" t="s">
        <v>96</v>
      </c>
      <c r="B20" s="60" t="s">
        <v>34</v>
      </c>
      <c r="C20" s="19" t="s">
        <v>36</v>
      </c>
      <c r="D20" s="18">
        <v>0.2</v>
      </c>
      <c r="E20" s="92">
        <v>18</v>
      </c>
      <c r="G20" s="22"/>
    </row>
    <row r="21" spans="1:10" x14ac:dyDescent="0.3">
      <c r="A21" s="21" t="s">
        <v>116</v>
      </c>
      <c r="B21" s="60" t="s">
        <v>115</v>
      </c>
      <c r="C21" s="19" t="s">
        <v>36</v>
      </c>
      <c r="D21" s="18">
        <v>0.2</v>
      </c>
      <c r="E21" s="92">
        <v>14</v>
      </c>
      <c r="G21" s="22"/>
    </row>
    <row r="22" spans="1:10" x14ac:dyDescent="0.3">
      <c r="A22" s="21" t="s">
        <v>62</v>
      </c>
      <c r="B22" s="59" t="s">
        <v>35</v>
      </c>
      <c r="C22" s="19"/>
      <c r="D22" s="18"/>
      <c r="E22" s="92"/>
      <c r="G22" s="22"/>
    </row>
    <row r="23" spans="1:10" x14ac:dyDescent="0.3">
      <c r="A23" s="21" t="s">
        <v>63</v>
      </c>
      <c r="B23" s="60" t="s">
        <v>95</v>
      </c>
      <c r="C23" s="19" t="s">
        <v>37</v>
      </c>
      <c r="D23" s="18">
        <v>0.2</v>
      </c>
      <c r="E23" s="92">
        <v>6</v>
      </c>
      <c r="G23" s="22"/>
      <c r="I23" s="23"/>
      <c r="J23" s="24"/>
    </row>
    <row r="24" spans="1:10" ht="21" customHeight="1" x14ac:dyDescent="0.3">
      <c r="A24" s="21" t="s">
        <v>64</v>
      </c>
      <c r="B24" s="60" t="s">
        <v>93</v>
      </c>
      <c r="C24" s="19" t="s">
        <v>37</v>
      </c>
      <c r="D24" s="18">
        <v>0.2</v>
      </c>
      <c r="E24" s="92">
        <v>5</v>
      </c>
      <c r="G24" s="22"/>
      <c r="I24" s="23"/>
    </row>
    <row r="25" spans="1:10" x14ac:dyDescent="0.3">
      <c r="A25" s="21" t="s">
        <v>94</v>
      </c>
      <c r="B25" s="60" t="s">
        <v>34</v>
      </c>
      <c r="C25" s="19" t="s">
        <v>37</v>
      </c>
      <c r="D25" s="18">
        <v>0.2</v>
      </c>
      <c r="E25" s="92">
        <v>12</v>
      </c>
      <c r="G25" s="22"/>
      <c r="I25" s="23"/>
    </row>
    <row r="26" spans="1:10" hidden="1" x14ac:dyDescent="0.3">
      <c r="A26" s="21" t="s">
        <v>62</v>
      </c>
      <c r="B26" s="60" t="s">
        <v>115</v>
      </c>
      <c r="C26" s="19" t="s">
        <v>37</v>
      </c>
      <c r="D26" s="18">
        <v>0.2</v>
      </c>
      <c r="E26" s="92">
        <v>85.6</v>
      </c>
      <c r="G26" s="22"/>
      <c r="I26" s="23"/>
    </row>
    <row r="27" spans="1:10" ht="19.5" customHeight="1" x14ac:dyDescent="0.3">
      <c r="A27" s="21" t="s">
        <v>97</v>
      </c>
      <c r="B27" s="60" t="s">
        <v>115</v>
      </c>
      <c r="C27" s="19" t="s">
        <v>37</v>
      </c>
      <c r="D27" s="18">
        <v>0.2</v>
      </c>
      <c r="E27" s="92">
        <v>7.5</v>
      </c>
      <c r="G27" s="20"/>
    </row>
    <row r="28" spans="1:10" x14ac:dyDescent="0.3">
      <c r="A28" s="25" t="s">
        <v>41</v>
      </c>
      <c r="B28" s="15" t="s">
        <v>59</v>
      </c>
      <c r="C28" s="19"/>
      <c r="D28" s="18"/>
      <c r="E28" s="94"/>
      <c r="G28" s="20"/>
    </row>
    <row r="29" spans="1:10" x14ac:dyDescent="0.3">
      <c r="A29" s="21" t="s">
        <v>42</v>
      </c>
      <c r="B29" s="17" t="s">
        <v>60</v>
      </c>
      <c r="C29" s="19" t="s">
        <v>43</v>
      </c>
      <c r="D29" s="18">
        <v>0.2</v>
      </c>
      <c r="E29" s="92">
        <v>100</v>
      </c>
      <c r="G29" s="20"/>
    </row>
    <row r="30" spans="1:10" x14ac:dyDescent="0.3">
      <c r="A30" s="21" t="s">
        <v>62</v>
      </c>
      <c r="B30" s="17" t="s">
        <v>61</v>
      </c>
      <c r="C30" s="19" t="s">
        <v>44</v>
      </c>
      <c r="D30" s="18">
        <v>0.2</v>
      </c>
      <c r="E30" s="92">
        <v>200</v>
      </c>
      <c r="G30" s="20"/>
    </row>
    <row r="31" spans="1:10" x14ac:dyDescent="0.3">
      <c r="A31" s="13" t="s">
        <v>80</v>
      </c>
      <c r="B31" s="15" t="s">
        <v>54</v>
      </c>
      <c r="C31" s="19" t="s">
        <v>43</v>
      </c>
      <c r="D31" s="18">
        <v>0.2</v>
      </c>
      <c r="E31" s="92">
        <v>260</v>
      </c>
      <c r="G31" s="20"/>
    </row>
    <row r="32" spans="1:10" ht="37.5" x14ac:dyDescent="0.3">
      <c r="A32" s="13" t="s">
        <v>81</v>
      </c>
      <c r="B32" s="15" t="s">
        <v>45</v>
      </c>
      <c r="C32" s="19"/>
      <c r="D32" s="18"/>
      <c r="E32" s="93"/>
      <c r="G32" s="20"/>
    </row>
    <row r="33" spans="1:16" x14ac:dyDescent="0.3">
      <c r="A33" s="21" t="s">
        <v>82</v>
      </c>
      <c r="B33" s="17" t="s">
        <v>46</v>
      </c>
      <c r="C33" s="19" t="s">
        <v>47</v>
      </c>
      <c r="D33" s="18">
        <v>0.2</v>
      </c>
      <c r="E33" s="92">
        <v>7</v>
      </c>
      <c r="G33" s="20"/>
    </row>
    <row r="34" spans="1:16" x14ac:dyDescent="0.3">
      <c r="A34" s="21" t="s">
        <v>83</v>
      </c>
      <c r="B34" s="17" t="s">
        <v>48</v>
      </c>
      <c r="C34" s="19" t="s">
        <v>47</v>
      </c>
      <c r="D34" s="18">
        <v>0.2</v>
      </c>
      <c r="E34" s="92">
        <v>9.5</v>
      </c>
      <c r="G34" s="20"/>
    </row>
    <row r="35" spans="1:16" x14ac:dyDescent="0.3">
      <c r="A35" s="21" t="s">
        <v>84</v>
      </c>
      <c r="B35" s="17" t="s">
        <v>49</v>
      </c>
      <c r="C35" s="19" t="s">
        <v>47</v>
      </c>
      <c r="D35" s="18">
        <v>0.2</v>
      </c>
      <c r="E35" s="92">
        <v>47</v>
      </c>
      <c r="G35" s="20"/>
    </row>
    <row r="36" spans="1:16" x14ac:dyDescent="0.3">
      <c r="A36" s="21" t="s">
        <v>85</v>
      </c>
      <c r="B36" s="17" t="s">
        <v>51</v>
      </c>
      <c r="C36" s="19" t="s">
        <v>47</v>
      </c>
      <c r="D36" s="18">
        <v>0.2</v>
      </c>
      <c r="E36" s="92">
        <v>49.5</v>
      </c>
      <c r="G36" s="20"/>
    </row>
    <row r="37" spans="1:16" x14ac:dyDescent="0.3">
      <c r="A37" s="21" t="s">
        <v>86</v>
      </c>
      <c r="B37" s="17" t="s">
        <v>50</v>
      </c>
      <c r="C37" s="19" t="s">
        <v>47</v>
      </c>
      <c r="D37" s="18">
        <v>0.2</v>
      </c>
      <c r="E37" s="92">
        <v>23</v>
      </c>
      <c r="G37" s="20"/>
    </row>
    <row r="38" spans="1:16" ht="38.25" customHeight="1" x14ac:dyDescent="0.3">
      <c r="A38" s="26" t="s">
        <v>65</v>
      </c>
      <c r="B38" s="103" t="s">
        <v>67</v>
      </c>
      <c r="C38" s="104"/>
      <c r="D38" s="104"/>
      <c r="E38" s="105"/>
    </row>
    <row r="39" spans="1:16" x14ac:dyDescent="0.3">
      <c r="A39" s="21" t="s">
        <v>66</v>
      </c>
      <c r="B39" s="28" t="s">
        <v>68</v>
      </c>
      <c r="C39" s="21" t="s">
        <v>8</v>
      </c>
      <c r="D39" s="29">
        <v>0.2</v>
      </c>
      <c r="E39" s="95">
        <v>130</v>
      </c>
    </row>
    <row r="40" spans="1:16" x14ac:dyDescent="0.3">
      <c r="A40" s="26" t="s">
        <v>69</v>
      </c>
      <c r="B40" s="27" t="s">
        <v>70</v>
      </c>
      <c r="C40" s="21"/>
      <c r="D40" s="29"/>
      <c r="E40" s="95"/>
    </row>
    <row r="41" spans="1:16" x14ac:dyDescent="0.3">
      <c r="A41" s="21" t="s">
        <v>71</v>
      </c>
      <c r="B41" s="28" t="s">
        <v>72</v>
      </c>
      <c r="C41" s="21" t="s">
        <v>8</v>
      </c>
      <c r="D41" s="29">
        <v>0.2</v>
      </c>
      <c r="E41" s="95">
        <v>280</v>
      </c>
    </row>
    <row r="42" spans="1:16" x14ac:dyDescent="0.3">
      <c r="A42" s="21" t="s">
        <v>87</v>
      </c>
      <c r="B42" s="28" t="s">
        <v>73</v>
      </c>
      <c r="C42" s="21" t="s">
        <v>8</v>
      </c>
      <c r="D42" s="29">
        <v>0.2</v>
      </c>
      <c r="E42" s="95">
        <v>160</v>
      </c>
    </row>
    <row r="43" spans="1:16" x14ac:dyDescent="0.3">
      <c r="A43" s="21" t="s">
        <v>88</v>
      </c>
      <c r="B43" s="28" t="s">
        <v>74</v>
      </c>
      <c r="C43" s="21" t="s">
        <v>8</v>
      </c>
      <c r="D43" s="29">
        <v>0.2</v>
      </c>
      <c r="E43" s="95">
        <v>95</v>
      </c>
    </row>
    <row r="44" spans="1:16" x14ac:dyDescent="0.3">
      <c r="D44" s="23"/>
    </row>
    <row r="45" spans="1:16" ht="20.25" customHeight="1" x14ac:dyDescent="0.3">
      <c r="A45" s="101"/>
      <c r="B45" s="101"/>
      <c r="C45" s="30"/>
      <c r="D45" s="30"/>
    </row>
    <row r="46" spans="1:16" s="31" customFormat="1" ht="15.75" x14ac:dyDescent="0.25">
      <c r="A46" s="49"/>
      <c r="B46" s="50" t="s">
        <v>77</v>
      </c>
      <c r="C46" s="51"/>
      <c r="D46" s="49"/>
      <c r="E46" s="96"/>
      <c r="F46" s="53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1:16" s="31" customFormat="1" ht="15.75" x14ac:dyDescent="0.25">
      <c r="A47" s="49"/>
      <c r="B47" s="49"/>
      <c r="C47" s="51"/>
      <c r="D47" s="49"/>
      <c r="E47" s="96"/>
      <c r="F47" s="53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6" s="31" customFormat="1" ht="15.75" x14ac:dyDescent="0.25">
      <c r="A48" s="99"/>
      <c r="B48" t="s">
        <v>148</v>
      </c>
      <c r="C48" s="51" t="s">
        <v>114</v>
      </c>
      <c r="D48" s="49" t="s">
        <v>98</v>
      </c>
      <c r="E48" s="96"/>
      <c r="F48" s="53"/>
      <c r="G48" s="44"/>
      <c r="H48" s="44"/>
      <c r="I48" s="44"/>
      <c r="J48" s="44"/>
      <c r="K48" s="44"/>
      <c r="L48" s="44"/>
      <c r="M48" s="44"/>
      <c r="N48" s="44"/>
      <c r="O48" s="44"/>
      <c r="P48" s="44"/>
    </row>
    <row r="49" spans="1:16" s="31" customFormat="1" ht="15.75" x14ac:dyDescent="0.25">
      <c r="A49" s="102"/>
      <c r="B49" s="102"/>
      <c r="C49" s="51"/>
      <c r="D49" s="49"/>
      <c r="E49" s="96"/>
      <c r="F49" s="53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1:16" s="31" customFormat="1" ht="15.75" x14ac:dyDescent="0.25">
      <c r="A50" s="99"/>
      <c r="B50" s="99" t="s">
        <v>78</v>
      </c>
      <c r="C50" s="51"/>
      <c r="D50" s="49"/>
      <c r="E50" s="96"/>
      <c r="F50" s="53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6" s="31" customFormat="1" ht="15.75" x14ac:dyDescent="0.25">
      <c r="A51" s="99"/>
      <c r="B51" s="99"/>
      <c r="C51" s="51"/>
      <c r="D51" s="49"/>
      <c r="E51" s="96"/>
      <c r="F51" s="53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1:16" s="31" customFormat="1" ht="15.75" x14ac:dyDescent="0.25">
      <c r="A52" s="99"/>
      <c r="B52" t="s">
        <v>149</v>
      </c>
      <c r="C52" s="51" t="s">
        <v>114</v>
      </c>
      <c r="D52" s="49" t="s">
        <v>98</v>
      </c>
      <c r="E52" s="96"/>
      <c r="F52" s="53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1:16" x14ac:dyDescent="0.3">
      <c r="A53" s="100"/>
      <c r="B53" s="100"/>
      <c r="C53" s="2"/>
      <c r="D53" s="1"/>
      <c r="E53" s="97"/>
    </row>
    <row r="54" spans="1:16" x14ac:dyDescent="0.3">
      <c r="A54" s="1"/>
      <c r="B54" s="1"/>
      <c r="C54" s="2"/>
      <c r="D54" s="1"/>
      <c r="E54" s="97"/>
    </row>
  </sheetData>
  <mergeCells count="7">
    <mergeCell ref="A45:B45"/>
    <mergeCell ref="A49:B49"/>
    <mergeCell ref="B38:E38"/>
    <mergeCell ref="C6:E6"/>
    <mergeCell ref="D1:E1"/>
    <mergeCell ref="C2:E2"/>
    <mergeCell ref="A9:E9"/>
  </mergeCells>
  <pageMargins left="0.70866141732283472" right="0.70866141732283472" top="0.74803149606299213" bottom="0.15748031496062992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topLeftCell="A16" zoomScaleNormal="100" workbookViewId="0">
      <selection activeCell="B101" sqref="B101"/>
    </sheetView>
  </sheetViews>
  <sheetFormatPr defaultRowHeight="34.5" customHeight="1" x14ac:dyDescent="0.3"/>
  <cols>
    <col min="1" max="1" width="10.140625" style="7" bestFit="1" customWidth="1"/>
    <col min="2" max="2" width="58.5703125" style="7" customWidth="1"/>
    <col min="3" max="3" width="15.85546875" style="7" customWidth="1"/>
    <col min="4" max="4" width="14.140625" style="7" customWidth="1"/>
    <col min="5" max="5" width="11.85546875" style="7" customWidth="1"/>
    <col min="6" max="6" width="14.28515625" style="7" customWidth="1"/>
    <col min="7" max="7" width="22" style="7" customWidth="1"/>
    <col min="8" max="16384" width="9.140625" style="7"/>
  </cols>
  <sheetData>
    <row r="1" spans="1:7" ht="18" customHeight="1" x14ac:dyDescent="0.3">
      <c r="A1" s="3"/>
      <c r="B1" s="4"/>
      <c r="C1" s="4"/>
      <c r="E1" s="76"/>
      <c r="F1" s="107" t="s">
        <v>142</v>
      </c>
      <c r="G1" s="107"/>
    </row>
    <row r="2" spans="1:7" ht="34.5" customHeight="1" x14ac:dyDescent="0.3">
      <c r="A2" s="3"/>
      <c r="B2" s="4"/>
      <c r="C2" s="4"/>
      <c r="D2" s="108" t="s">
        <v>141</v>
      </c>
      <c r="E2" s="108"/>
      <c r="F2" s="108"/>
      <c r="G2" s="108"/>
    </row>
    <row r="3" spans="1:7" ht="17.25" customHeight="1" x14ac:dyDescent="0.3">
      <c r="A3" s="3"/>
      <c r="B3" s="4"/>
      <c r="C3" s="4"/>
      <c r="D3" s="77"/>
      <c r="E3" s="77"/>
      <c r="F3" s="77"/>
      <c r="G3" s="77"/>
    </row>
    <row r="4" spans="1:7" ht="15.75" customHeight="1" x14ac:dyDescent="0.3">
      <c r="A4" s="3"/>
      <c r="B4" s="4"/>
      <c r="C4" s="4"/>
      <c r="D4" s="77"/>
      <c r="E4" s="80"/>
      <c r="F4" s="78"/>
      <c r="G4" s="77" t="s">
        <v>143</v>
      </c>
    </row>
    <row r="5" spans="1:7" ht="15.75" customHeight="1" x14ac:dyDescent="0.3">
      <c r="A5" s="3"/>
      <c r="B5" s="4"/>
      <c r="C5" s="4"/>
      <c r="D5" s="77"/>
      <c r="E5" s="77"/>
      <c r="F5" s="79"/>
      <c r="G5" s="77"/>
    </row>
    <row r="6" spans="1:7" ht="15.75" customHeight="1" x14ac:dyDescent="0.3">
      <c r="A6" s="3"/>
      <c r="B6" s="4"/>
      <c r="C6" s="4"/>
      <c r="D6" s="77"/>
      <c r="E6" s="114" t="s">
        <v>144</v>
      </c>
      <c r="F6" s="114"/>
      <c r="G6" s="114"/>
    </row>
    <row r="7" spans="1:7" ht="15.75" customHeight="1" x14ac:dyDescent="0.3">
      <c r="A7" s="3"/>
      <c r="B7" s="4"/>
      <c r="C7" s="4"/>
      <c r="D7" s="77"/>
      <c r="E7" s="77"/>
      <c r="F7" s="79"/>
      <c r="G7" s="77"/>
    </row>
    <row r="8" spans="1:7" ht="15.75" customHeight="1" x14ac:dyDescent="0.3">
      <c r="A8" s="3"/>
      <c r="B8" s="4"/>
      <c r="C8" s="4"/>
      <c r="D8" s="77"/>
      <c r="E8" s="77"/>
      <c r="F8" s="79"/>
      <c r="G8" s="77"/>
    </row>
    <row r="9" spans="1:7" ht="34.5" customHeight="1" x14ac:dyDescent="0.3">
      <c r="A9" s="110" t="s">
        <v>6</v>
      </c>
      <c r="B9" s="110"/>
      <c r="C9" s="110"/>
      <c r="D9" s="110"/>
      <c r="E9" s="110"/>
      <c r="F9" s="110"/>
      <c r="G9" s="110"/>
    </row>
    <row r="10" spans="1:7" s="31" customFormat="1" ht="60.75" customHeight="1" x14ac:dyDescent="0.25">
      <c r="A10" s="61" t="s">
        <v>3</v>
      </c>
      <c r="B10" s="62" t="s">
        <v>0</v>
      </c>
      <c r="C10" s="61" t="s">
        <v>119</v>
      </c>
      <c r="D10" s="62" t="s">
        <v>1</v>
      </c>
      <c r="E10" s="62" t="s">
        <v>120</v>
      </c>
      <c r="F10" s="62" t="s">
        <v>145</v>
      </c>
      <c r="G10" s="63" t="s">
        <v>146</v>
      </c>
    </row>
    <row r="11" spans="1:7" ht="26.25" customHeight="1" x14ac:dyDescent="0.3">
      <c r="A11" s="64" t="s">
        <v>4</v>
      </c>
      <c r="B11" s="65" t="s">
        <v>7</v>
      </c>
      <c r="C11" s="66"/>
      <c r="D11" s="19"/>
      <c r="E11" s="19"/>
      <c r="F11" s="19"/>
      <c r="G11" s="67"/>
    </row>
    <row r="12" spans="1:7" ht="24.75" customHeight="1" x14ac:dyDescent="0.3">
      <c r="A12" s="64" t="s">
        <v>5</v>
      </c>
      <c r="B12" s="111" t="s">
        <v>117</v>
      </c>
      <c r="C12" s="112"/>
      <c r="D12" s="112"/>
      <c r="E12" s="112"/>
      <c r="F12" s="112"/>
      <c r="G12" s="113"/>
    </row>
    <row r="13" spans="1:7" ht="34.5" customHeight="1" x14ac:dyDescent="0.3">
      <c r="A13" s="68" t="s">
        <v>14</v>
      </c>
      <c r="B13" s="69" t="s">
        <v>121</v>
      </c>
      <c r="C13" s="19" t="s">
        <v>8</v>
      </c>
      <c r="D13" s="19" t="s">
        <v>122</v>
      </c>
      <c r="E13" s="19">
        <v>1</v>
      </c>
      <c r="F13" s="85"/>
      <c r="G13" s="85">
        <f>G14+G15+G16+G17+G18</f>
        <v>1705</v>
      </c>
    </row>
    <row r="14" spans="1:7" ht="34.5" customHeight="1" x14ac:dyDescent="0.3">
      <c r="A14" s="68"/>
      <c r="B14" s="66" t="s">
        <v>123</v>
      </c>
      <c r="C14" s="19" t="s">
        <v>8</v>
      </c>
      <c r="D14" s="19" t="s">
        <v>124</v>
      </c>
      <c r="E14" s="70">
        <v>4.9000000000000004</v>
      </c>
      <c r="F14" s="71">
        <v>212.31</v>
      </c>
      <c r="G14" s="86">
        <v>1040</v>
      </c>
    </row>
    <row r="15" spans="1:7" ht="22.5" customHeight="1" x14ac:dyDescent="0.3">
      <c r="A15" s="68"/>
      <c r="B15" s="66" t="s">
        <v>125</v>
      </c>
      <c r="C15" s="19" t="s">
        <v>8</v>
      </c>
      <c r="D15" s="19" t="s">
        <v>122</v>
      </c>
      <c r="E15" s="19">
        <v>1</v>
      </c>
      <c r="F15" s="86">
        <v>160</v>
      </c>
      <c r="G15" s="86">
        <v>160</v>
      </c>
    </row>
    <row r="16" spans="1:7" ht="22.5" customHeight="1" x14ac:dyDescent="0.3">
      <c r="A16" s="68"/>
      <c r="B16" s="66" t="s">
        <v>126</v>
      </c>
      <c r="C16" s="19" t="s">
        <v>8</v>
      </c>
      <c r="D16" s="19" t="s">
        <v>122</v>
      </c>
      <c r="E16" s="19">
        <v>1</v>
      </c>
      <c r="F16" s="86">
        <v>280</v>
      </c>
      <c r="G16" s="86">
        <v>280</v>
      </c>
    </row>
    <row r="17" spans="1:18" ht="21.75" customHeight="1" x14ac:dyDescent="0.3">
      <c r="A17" s="68"/>
      <c r="B17" s="66" t="s">
        <v>127</v>
      </c>
      <c r="C17" s="19" t="s">
        <v>8</v>
      </c>
      <c r="D17" s="19" t="s">
        <v>122</v>
      </c>
      <c r="E17" s="19">
        <v>1</v>
      </c>
      <c r="F17" s="86">
        <v>130</v>
      </c>
      <c r="G17" s="86">
        <v>130</v>
      </c>
    </row>
    <row r="18" spans="1:18" ht="22.5" customHeight="1" x14ac:dyDescent="0.3">
      <c r="A18" s="68"/>
      <c r="B18" s="66" t="s">
        <v>128</v>
      </c>
      <c r="C18" s="19" t="s">
        <v>8</v>
      </c>
      <c r="D18" s="19" t="s">
        <v>122</v>
      </c>
      <c r="E18" s="19">
        <v>1</v>
      </c>
      <c r="F18" s="86">
        <v>95</v>
      </c>
      <c r="G18" s="86">
        <v>95</v>
      </c>
    </row>
    <row r="19" spans="1:18" ht="39.75" customHeight="1" x14ac:dyDescent="0.3">
      <c r="A19" s="68" t="s">
        <v>10</v>
      </c>
      <c r="B19" s="66" t="s">
        <v>129</v>
      </c>
      <c r="C19" s="19" t="s">
        <v>8</v>
      </c>
      <c r="D19" s="19" t="s">
        <v>122</v>
      </c>
      <c r="E19" s="19">
        <v>1</v>
      </c>
      <c r="F19" s="86"/>
      <c r="G19" s="86">
        <f>G20+G21+G22+G23+G24</f>
        <v>1727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1:18" ht="36.75" customHeight="1" x14ac:dyDescent="0.3">
      <c r="A20" s="68"/>
      <c r="B20" s="66" t="s">
        <v>123</v>
      </c>
      <c r="C20" s="19" t="s">
        <v>8</v>
      </c>
      <c r="D20" s="19" t="s">
        <v>124</v>
      </c>
      <c r="E20" s="70">
        <v>5</v>
      </c>
      <c r="F20" s="71">
        <v>212.31</v>
      </c>
      <c r="G20" s="86">
        <v>1062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</row>
    <row r="21" spans="1:18" ht="20.25" customHeight="1" x14ac:dyDescent="0.3">
      <c r="A21" s="68"/>
      <c r="B21" s="66" t="s">
        <v>125</v>
      </c>
      <c r="C21" s="19" t="s">
        <v>8</v>
      </c>
      <c r="D21" s="19" t="s">
        <v>122</v>
      </c>
      <c r="E21" s="19">
        <v>1</v>
      </c>
      <c r="F21" s="86">
        <v>160</v>
      </c>
      <c r="G21" s="86">
        <v>160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1:18" ht="20.25" customHeight="1" x14ac:dyDescent="0.3">
      <c r="A22" s="68"/>
      <c r="B22" s="66" t="s">
        <v>126</v>
      </c>
      <c r="C22" s="19" t="s">
        <v>8</v>
      </c>
      <c r="D22" s="19" t="s">
        <v>122</v>
      </c>
      <c r="E22" s="19">
        <v>1</v>
      </c>
      <c r="F22" s="86">
        <v>280</v>
      </c>
      <c r="G22" s="86">
        <v>280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1:18" ht="20.25" customHeight="1" x14ac:dyDescent="0.3">
      <c r="A23" s="68"/>
      <c r="B23" s="66" t="s">
        <v>127</v>
      </c>
      <c r="C23" s="19" t="s">
        <v>8</v>
      </c>
      <c r="D23" s="19" t="s">
        <v>122</v>
      </c>
      <c r="E23" s="19">
        <v>1</v>
      </c>
      <c r="F23" s="86">
        <v>130</v>
      </c>
      <c r="G23" s="86">
        <v>130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1:18" ht="20.25" customHeight="1" x14ac:dyDescent="0.3">
      <c r="A24" s="68"/>
      <c r="B24" s="66" t="s">
        <v>128</v>
      </c>
      <c r="C24" s="19" t="s">
        <v>8</v>
      </c>
      <c r="D24" s="19" t="s">
        <v>122</v>
      </c>
      <c r="E24" s="19">
        <v>1</v>
      </c>
      <c r="F24" s="86">
        <v>95</v>
      </c>
      <c r="G24" s="86">
        <v>95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1:18" ht="36" customHeight="1" x14ac:dyDescent="0.3">
      <c r="A25" s="68" t="s">
        <v>11</v>
      </c>
      <c r="B25" s="66" t="s">
        <v>130</v>
      </c>
      <c r="C25" s="19" t="s">
        <v>8</v>
      </c>
      <c r="D25" s="19" t="s">
        <v>122</v>
      </c>
      <c r="E25" s="19">
        <v>1</v>
      </c>
      <c r="F25" s="72"/>
      <c r="G25" s="72">
        <f>G26+G28+G27+G29+G30</f>
        <v>1748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1:18" ht="36.75" customHeight="1" x14ac:dyDescent="0.3">
      <c r="A26" s="68"/>
      <c r="B26" s="66" t="s">
        <v>123</v>
      </c>
      <c r="C26" s="19" t="s">
        <v>8</v>
      </c>
      <c r="D26" s="19" t="s">
        <v>124</v>
      </c>
      <c r="E26" s="70">
        <v>5.0999999999999996</v>
      </c>
      <c r="F26" s="71">
        <v>212.31</v>
      </c>
      <c r="G26" s="71">
        <v>1083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1:18" ht="20.25" customHeight="1" x14ac:dyDescent="0.3">
      <c r="A27" s="68"/>
      <c r="B27" s="66" t="s">
        <v>125</v>
      </c>
      <c r="C27" s="19" t="s">
        <v>8</v>
      </c>
      <c r="D27" s="19" t="s">
        <v>122</v>
      </c>
      <c r="E27" s="19">
        <v>1</v>
      </c>
      <c r="F27" s="86">
        <v>160</v>
      </c>
      <c r="G27" s="86">
        <v>160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1:18" ht="20.25" customHeight="1" x14ac:dyDescent="0.3">
      <c r="A28" s="68"/>
      <c r="B28" s="66" t="s">
        <v>126</v>
      </c>
      <c r="C28" s="19" t="s">
        <v>8</v>
      </c>
      <c r="D28" s="19" t="s">
        <v>122</v>
      </c>
      <c r="E28" s="19">
        <v>1</v>
      </c>
      <c r="F28" s="86">
        <v>280</v>
      </c>
      <c r="G28" s="86">
        <v>280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8" ht="20.25" customHeight="1" x14ac:dyDescent="0.3">
      <c r="A29" s="68"/>
      <c r="B29" s="66" t="s">
        <v>127</v>
      </c>
      <c r="C29" s="19" t="s">
        <v>8</v>
      </c>
      <c r="D29" s="19" t="s">
        <v>122</v>
      </c>
      <c r="E29" s="19">
        <v>1</v>
      </c>
      <c r="F29" s="86">
        <v>130</v>
      </c>
      <c r="G29" s="86">
        <v>130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1:18" ht="20.25" customHeight="1" x14ac:dyDescent="0.3">
      <c r="A30" s="68"/>
      <c r="B30" s="66" t="s">
        <v>128</v>
      </c>
      <c r="C30" s="19" t="s">
        <v>8</v>
      </c>
      <c r="D30" s="19" t="s">
        <v>122</v>
      </c>
      <c r="E30" s="19">
        <v>1</v>
      </c>
      <c r="F30" s="86">
        <v>95</v>
      </c>
      <c r="G30" s="86">
        <v>95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1:18" ht="34.5" customHeight="1" x14ac:dyDescent="0.3">
      <c r="A31" s="68" t="s">
        <v>12</v>
      </c>
      <c r="B31" s="74" t="s">
        <v>131</v>
      </c>
      <c r="C31" s="19" t="s">
        <v>8</v>
      </c>
      <c r="D31" s="19" t="s">
        <v>122</v>
      </c>
      <c r="E31" s="19">
        <v>1</v>
      </c>
      <c r="F31" s="72"/>
      <c r="G31" s="72">
        <f>G32+G33+G34+G35+G36</f>
        <v>1769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 spans="1:18" ht="36.75" customHeight="1" x14ac:dyDescent="0.3">
      <c r="A32" s="68"/>
      <c r="B32" s="66" t="s">
        <v>123</v>
      </c>
      <c r="C32" s="19" t="s">
        <v>8</v>
      </c>
      <c r="D32" s="19" t="s">
        <v>124</v>
      </c>
      <c r="E32" s="70">
        <v>5.2</v>
      </c>
      <c r="F32" s="71">
        <v>212.31</v>
      </c>
      <c r="G32" s="86">
        <v>1104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</row>
    <row r="33" spans="1:18" ht="20.25" customHeight="1" x14ac:dyDescent="0.3">
      <c r="A33" s="68"/>
      <c r="B33" s="66" t="s">
        <v>125</v>
      </c>
      <c r="C33" s="19" t="s">
        <v>8</v>
      </c>
      <c r="D33" s="19" t="s">
        <v>122</v>
      </c>
      <c r="E33" s="19">
        <v>1</v>
      </c>
      <c r="F33" s="86">
        <v>160</v>
      </c>
      <c r="G33" s="86">
        <v>160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1:18" ht="20.25" customHeight="1" x14ac:dyDescent="0.3">
      <c r="A34" s="68"/>
      <c r="B34" s="66" t="s">
        <v>126</v>
      </c>
      <c r="C34" s="19" t="s">
        <v>8</v>
      </c>
      <c r="D34" s="19" t="s">
        <v>122</v>
      </c>
      <c r="E34" s="19">
        <v>1</v>
      </c>
      <c r="F34" s="86">
        <v>280</v>
      </c>
      <c r="G34" s="86">
        <v>280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1:18" ht="20.25" customHeight="1" x14ac:dyDescent="0.3">
      <c r="A35" s="68"/>
      <c r="B35" s="66" t="s">
        <v>127</v>
      </c>
      <c r="C35" s="19" t="s">
        <v>8</v>
      </c>
      <c r="D35" s="19" t="s">
        <v>122</v>
      </c>
      <c r="E35" s="19">
        <v>1</v>
      </c>
      <c r="F35" s="86">
        <v>130</v>
      </c>
      <c r="G35" s="86">
        <v>130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</row>
    <row r="36" spans="1:18" ht="20.25" customHeight="1" x14ac:dyDescent="0.3">
      <c r="A36" s="68"/>
      <c r="B36" s="66" t="s">
        <v>128</v>
      </c>
      <c r="C36" s="19" t="s">
        <v>8</v>
      </c>
      <c r="D36" s="19" t="s">
        <v>122</v>
      </c>
      <c r="E36" s="19">
        <v>1</v>
      </c>
      <c r="F36" s="86">
        <v>95</v>
      </c>
      <c r="G36" s="86">
        <v>95</v>
      </c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1:18" ht="39" customHeight="1" x14ac:dyDescent="0.3">
      <c r="A37" s="68" t="s">
        <v>13</v>
      </c>
      <c r="B37" s="74" t="s">
        <v>132</v>
      </c>
      <c r="C37" s="19" t="s">
        <v>8</v>
      </c>
      <c r="D37" s="19" t="s">
        <v>122</v>
      </c>
      <c r="E37" s="19">
        <v>1</v>
      </c>
      <c r="F37" s="72"/>
      <c r="G37" s="72">
        <f>G38+G39+G40+G42</f>
        <v>1660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1:18" ht="36.75" customHeight="1" x14ac:dyDescent="0.3">
      <c r="A38" s="68"/>
      <c r="B38" s="66" t="s">
        <v>123</v>
      </c>
      <c r="C38" s="19" t="s">
        <v>8</v>
      </c>
      <c r="D38" s="19" t="s">
        <v>124</v>
      </c>
      <c r="E38" s="70">
        <v>5.3</v>
      </c>
      <c r="F38" s="71">
        <v>212.31</v>
      </c>
      <c r="G38" s="86">
        <v>1125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</row>
    <row r="39" spans="1:18" ht="20.25" customHeight="1" x14ac:dyDescent="0.3">
      <c r="A39" s="68"/>
      <c r="B39" s="66" t="s">
        <v>125</v>
      </c>
      <c r="C39" s="19" t="s">
        <v>8</v>
      </c>
      <c r="D39" s="19" t="s">
        <v>122</v>
      </c>
      <c r="E39" s="19">
        <v>1</v>
      </c>
      <c r="F39" s="86">
        <v>160</v>
      </c>
      <c r="G39" s="86">
        <v>160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1:18" ht="20.25" customHeight="1" x14ac:dyDescent="0.3">
      <c r="A40" s="68"/>
      <c r="B40" s="66" t="s">
        <v>126</v>
      </c>
      <c r="C40" s="19" t="s">
        <v>8</v>
      </c>
      <c r="D40" s="19" t="s">
        <v>122</v>
      </c>
      <c r="E40" s="19">
        <v>1</v>
      </c>
      <c r="F40" s="86">
        <v>280</v>
      </c>
      <c r="G40" s="86">
        <v>280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 spans="1:18" ht="20.25" customHeight="1" x14ac:dyDescent="0.3">
      <c r="A41" s="68"/>
      <c r="B41" s="66" t="s">
        <v>127</v>
      </c>
      <c r="C41" s="19" t="s">
        <v>8</v>
      </c>
      <c r="D41" s="19" t="s">
        <v>122</v>
      </c>
      <c r="E41" s="19">
        <v>1</v>
      </c>
      <c r="F41" s="86">
        <v>130</v>
      </c>
      <c r="G41" s="86">
        <v>130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</row>
    <row r="42" spans="1:18" ht="20.25" customHeight="1" x14ac:dyDescent="0.3">
      <c r="A42" s="68"/>
      <c r="B42" s="66" t="s">
        <v>128</v>
      </c>
      <c r="C42" s="19" t="s">
        <v>8</v>
      </c>
      <c r="D42" s="19" t="s">
        <v>122</v>
      </c>
      <c r="E42" s="19">
        <v>1</v>
      </c>
      <c r="F42" s="86">
        <v>95</v>
      </c>
      <c r="G42" s="86">
        <v>95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</row>
    <row r="43" spans="1:18" ht="34.5" customHeight="1" x14ac:dyDescent="0.3">
      <c r="A43" s="68" t="s">
        <v>15</v>
      </c>
      <c r="B43" s="74" t="s">
        <v>133</v>
      </c>
      <c r="C43" s="19" t="s">
        <v>8</v>
      </c>
      <c r="D43" s="19" t="s">
        <v>122</v>
      </c>
      <c r="E43" s="19">
        <v>1</v>
      </c>
      <c r="F43" s="72"/>
      <c r="G43" s="72">
        <f>G44+G45+G47+G48</f>
        <v>1532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</row>
    <row r="44" spans="1:18" ht="36.75" customHeight="1" x14ac:dyDescent="0.3">
      <c r="A44" s="68"/>
      <c r="B44" s="66" t="s">
        <v>123</v>
      </c>
      <c r="C44" s="19" t="s">
        <v>8</v>
      </c>
      <c r="D44" s="19" t="s">
        <v>124</v>
      </c>
      <c r="E44" s="70">
        <v>5.4</v>
      </c>
      <c r="F44" s="71">
        <v>212.31</v>
      </c>
      <c r="G44" s="86">
        <v>1147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1:18" ht="20.25" customHeight="1" x14ac:dyDescent="0.3">
      <c r="A45" s="68"/>
      <c r="B45" s="66" t="s">
        <v>125</v>
      </c>
      <c r="C45" s="19" t="s">
        <v>8</v>
      </c>
      <c r="D45" s="19" t="s">
        <v>122</v>
      </c>
      <c r="E45" s="19">
        <v>1</v>
      </c>
      <c r="F45" s="86">
        <v>160</v>
      </c>
      <c r="G45" s="86">
        <v>160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</row>
    <row r="46" spans="1:18" ht="20.25" customHeight="1" x14ac:dyDescent="0.3">
      <c r="A46" s="68"/>
      <c r="B46" s="66" t="s">
        <v>126</v>
      </c>
      <c r="C46" s="19" t="s">
        <v>8</v>
      </c>
      <c r="D46" s="19" t="s">
        <v>122</v>
      </c>
      <c r="E46" s="19">
        <v>1</v>
      </c>
      <c r="F46" s="86">
        <v>280</v>
      </c>
      <c r="G46" s="86">
        <v>280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</row>
    <row r="47" spans="1:18" ht="20.25" customHeight="1" x14ac:dyDescent="0.3">
      <c r="A47" s="68"/>
      <c r="B47" s="66" t="s">
        <v>127</v>
      </c>
      <c r="C47" s="19" t="s">
        <v>8</v>
      </c>
      <c r="D47" s="19" t="s">
        <v>122</v>
      </c>
      <c r="E47" s="19">
        <v>1</v>
      </c>
      <c r="F47" s="86">
        <v>130</v>
      </c>
      <c r="G47" s="86">
        <v>130</v>
      </c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1:18" ht="20.25" customHeight="1" x14ac:dyDescent="0.3">
      <c r="A48" s="68"/>
      <c r="B48" s="66" t="s">
        <v>128</v>
      </c>
      <c r="C48" s="19" t="s">
        <v>8</v>
      </c>
      <c r="D48" s="19" t="s">
        <v>122</v>
      </c>
      <c r="E48" s="19">
        <v>1</v>
      </c>
      <c r="F48" s="86">
        <v>95</v>
      </c>
      <c r="G48" s="86">
        <v>95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</row>
    <row r="49" spans="1:18" ht="34.5" customHeight="1" x14ac:dyDescent="0.3">
      <c r="A49" s="68" t="s">
        <v>16</v>
      </c>
      <c r="B49" s="74" t="s">
        <v>134</v>
      </c>
      <c r="C49" s="19" t="s">
        <v>8</v>
      </c>
      <c r="D49" s="19" t="s">
        <v>122</v>
      </c>
      <c r="E49" s="19">
        <v>1</v>
      </c>
      <c r="F49" s="72"/>
      <c r="G49" s="72">
        <f>G50+G51+G52+G54</f>
        <v>1703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</row>
    <row r="50" spans="1:18" ht="36.75" customHeight="1" x14ac:dyDescent="0.3">
      <c r="A50" s="68"/>
      <c r="B50" s="66" t="s">
        <v>123</v>
      </c>
      <c r="C50" s="19" t="s">
        <v>8</v>
      </c>
      <c r="D50" s="19" t="s">
        <v>124</v>
      </c>
      <c r="E50" s="70">
        <v>5.5</v>
      </c>
      <c r="F50" s="71">
        <v>212.31</v>
      </c>
      <c r="G50" s="86">
        <v>1168</v>
      </c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1:18" ht="20.25" customHeight="1" x14ac:dyDescent="0.3">
      <c r="A51" s="68"/>
      <c r="B51" s="66" t="s">
        <v>125</v>
      </c>
      <c r="C51" s="19" t="s">
        <v>8</v>
      </c>
      <c r="D51" s="19" t="s">
        <v>122</v>
      </c>
      <c r="E51" s="19">
        <v>1</v>
      </c>
      <c r="F51" s="86">
        <v>160</v>
      </c>
      <c r="G51" s="86">
        <v>160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</row>
    <row r="52" spans="1:18" ht="20.25" customHeight="1" x14ac:dyDescent="0.3">
      <c r="A52" s="68"/>
      <c r="B52" s="66" t="s">
        <v>126</v>
      </c>
      <c r="C52" s="19" t="s">
        <v>8</v>
      </c>
      <c r="D52" s="19" t="s">
        <v>122</v>
      </c>
      <c r="E52" s="19">
        <v>1</v>
      </c>
      <c r="F52" s="86">
        <v>280</v>
      </c>
      <c r="G52" s="86">
        <v>280</v>
      </c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 spans="1:18" ht="20.25" customHeight="1" x14ac:dyDescent="0.3">
      <c r="A53" s="68"/>
      <c r="B53" s="66" t="s">
        <v>127</v>
      </c>
      <c r="C53" s="19" t="s">
        <v>8</v>
      </c>
      <c r="D53" s="19" t="s">
        <v>122</v>
      </c>
      <c r="E53" s="19">
        <v>1</v>
      </c>
      <c r="F53" s="86">
        <v>130</v>
      </c>
      <c r="G53" s="86">
        <v>130</v>
      </c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</row>
    <row r="54" spans="1:18" ht="20.25" customHeight="1" x14ac:dyDescent="0.3">
      <c r="A54" s="68"/>
      <c r="B54" s="66" t="s">
        <v>128</v>
      </c>
      <c r="C54" s="19" t="s">
        <v>8</v>
      </c>
      <c r="D54" s="19" t="s">
        <v>122</v>
      </c>
      <c r="E54" s="19">
        <v>1</v>
      </c>
      <c r="F54" s="86">
        <v>95</v>
      </c>
      <c r="G54" s="86">
        <v>95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</row>
    <row r="55" spans="1:18" ht="34.5" customHeight="1" x14ac:dyDescent="0.3">
      <c r="A55" s="68" t="s">
        <v>17</v>
      </c>
      <c r="B55" s="74" t="s">
        <v>135</v>
      </c>
      <c r="C55" s="19" t="s">
        <v>8</v>
      </c>
      <c r="D55" s="19" t="s">
        <v>122</v>
      </c>
      <c r="E55" s="19">
        <v>1</v>
      </c>
      <c r="F55" s="72"/>
      <c r="G55" s="72">
        <f>G56+G57+G58+G60</f>
        <v>1724</v>
      </c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</row>
    <row r="56" spans="1:18" ht="36.75" customHeight="1" x14ac:dyDescent="0.3">
      <c r="A56" s="68"/>
      <c r="B56" s="66" t="s">
        <v>123</v>
      </c>
      <c r="C56" s="19" t="s">
        <v>8</v>
      </c>
      <c r="D56" s="19" t="s">
        <v>124</v>
      </c>
      <c r="E56" s="70">
        <v>5.6</v>
      </c>
      <c r="F56" s="71">
        <v>212.31</v>
      </c>
      <c r="G56" s="86">
        <v>1189</v>
      </c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</row>
    <row r="57" spans="1:18" ht="20.25" customHeight="1" x14ac:dyDescent="0.3">
      <c r="A57" s="68"/>
      <c r="B57" s="66" t="s">
        <v>125</v>
      </c>
      <c r="C57" s="19" t="s">
        <v>8</v>
      </c>
      <c r="D57" s="19" t="s">
        <v>122</v>
      </c>
      <c r="E57" s="19">
        <v>1</v>
      </c>
      <c r="F57" s="86">
        <v>160</v>
      </c>
      <c r="G57" s="86">
        <v>160</v>
      </c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1:18" ht="20.25" customHeight="1" x14ac:dyDescent="0.3">
      <c r="A58" s="68"/>
      <c r="B58" s="66" t="s">
        <v>126</v>
      </c>
      <c r="C58" s="19" t="s">
        <v>8</v>
      </c>
      <c r="D58" s="19" t="s">
        <v>122</v>
      </c>
      <c r="E58" s="19">
        <v>1</v>
      </c>
      <c r="F58" s="86">
        <v>280</v>
      </c>
      <c r="G58" s="86">
        <v>280</v>
      </c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</row>
    <row r="59" spans="1:18" ht="20.25" customHeight="1" x14ac:dyDescent="0.3">
      <c r="A59" s="68"/>
      <c r="B59" s="66" t="s">
        <v>127</v>
      </c>
      <c r="C59" s="19" t="s">
        <v>8</v>
      </c>
      <c r="D59" s="19" t="s">
        <v>122</v>
      </c>
      <c r="E59" s="19">
        <v>1</v>
      </c>
      <c r="F59" s="86">
        <v>130</v>
      </c>
      <c r="G59" s="86">
        <v>130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</row>
    <row r="60" spans="1:18" ht="20.25" customHeight="1" x14ac:dyDescent="0.3">
      <c r="A60" s="68"/>
      <c r="B60" s="66" t="s">
        <v>128</v>
      </c>
      <c r="C60" s="19" t="s">
        <v>8</v>
      </c>
      <c r="D60" s="19" t="s">
        <v>122</v>
      </c>
      <c r="E60" s="19">
        <v>1</v>
      </c>
      <c r="F60" s="86">
        <v>95</v>
      </c>
      <c r="G60" s="86">
        <v>95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</row>
    <row r="61" spans="1:18" ht="34.5" customHeight="1" x14ac:dyDescent="0.3">
      <c r="A61" s="68" t="s">
        <v>18</v>
      </c>
      <c r="B61" s="74" t="s">
        <v>136</v>
      </c>
      <c r="C61" s="19" t="s">
        <v>8</v>
      </c>
      <c r="D61" s="19" t="s">
        <v>122</v>
      </c>
      <c r="E61" s="19">
        <v>1</v>
      </c>
      <c r="F61" s="72"/>
      <c r="G61" s="72">
        <f>G62+G63+G66</f>
        <v>1465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</row>
    <row r="62" spans="1:18" ht="36.75" customHeight="1" x14ac:dyDescent="0.3">
      <c r="A62" s="68"/>
      <c r="B62" s="66" t="s">
        <v>123</v>
      </c>
      <c r="C62" s="19" t="s">
        <v>8</v>
      </c>
      <c r="D62" s="19" t="s">
        <v>124</v>
      </c>
      <c r="E62" s="70">
        <v>5.7</v>
      </c>
      <c r="F62" s="71">
        <v>212.31</v>
      </c>
      <c r="G62" s="86">
        <v>1210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1:18" ht="20.25" customHeight="1" x14ac:dyDescent="0.3">
      <c r="A63" s="68"/>
      <c r="B63" s="66" t="s">
        <v>125</v>
      </c>
      <c r="C63" s="19" t="s">
        <v>8</v>
      </c>
      <c r="D63" s="19" t="s">
        <v>122</v>
      </c>
      <c r="E63" s="19">
        <v>1</v>
      </c>
      <c r="F63" s="86">
        <v>160</v>
      </c>
      <c r="G63" s="86">
        <v>160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1:18" ht="20.25" customHeight="1" x14ac:dyDescent="0.3">
      <c r="A64" s="68"/>
      <c r="B64" s="66" t="s">
        <v>126</v>
      </c>
      <c r="C64" s="19" t="s">
        <v>8</v>
      </c>
      <c r="D64" s="19" t="s">
        <v>122</v>
      </c>
      <c r="E64" s="19">
        <v>1</v>
      </c>
      <c r="F64" s="86">
        <v>280</v>
      </c>
      <c r="G64" s="86">
        <v>280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1:18" ht="20.25" customHeight="1" x14ac:dyDescent="0.3">
      <c r="A65" s="68"/>
      <c r="B65" s="66" t="s">
        <v>127</v>
      </c>
      <c r="C65" s="19" t="s">
        <v>8</v>
      </c>
      <c r="D65" s="19" t="s">
        <v>122</v>
      </c>
      <c r="E65" s="19">
        <v>1</v>
      </c>
      <c r="F65" s="86">
        <v>130</v>
      </c>
      <c r="G65" s="86">
        <v>130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1:18" ht="20.25" customHeight="1" x14ac:dyDescent="0.3">
      <c r="A66" s="68"/>
      <c r="B66" s="66" t="s">
        <v>128</v>
      </c>
      <c r="C66" s="19" t="s">
        <v>8</v>
      </c>
      <c r="D66" s="19" t="s">
        <v>122</v>
      </c>
      <c r="E66" s="19">
        <v>1</v>
      </c>
      <c r="F66" s="86">
        <v>95</v>
      </c>
      <c r="G66" s="86">
        <v>95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</row>
    <row r="67" spans="1:18" ht="34.5" customHeight="1" x14ac:dyDescent="0.3">
      <c r="A67" s="68" t="s">
        <v>19</v>
      </c>
      <c r="B67" s="74" t="s">
        <v>137</v>
      </c>
      <c r="C67" s="19" t="s">
        <v>8</v>
      </c>
      <c r="D67" s="19" t="s">
        <v>122</v>
      </c>
      <c r="E67" s="19">
        <v>1</v>
      </c>
      <c r="F67" s="86"/>
      <c r="G67" s="86">
        <f>G68+G69+G70+G71+G72</f>
        <v>2024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1:18" ht="36.75" customHeight="1" x14ac:dyDescent="0.3">
      <c r="A68" s="68"/>
      <c r="B68" s="66" t="s">
        <v>123</v>
      </c>
      <c r="C68" s="19" t="s">
        <v>8</v>
      </c>
      <c r="D68" s="19" t="s">
        <v>124</v>
      </c>
      <c r="E68" s="70">
        <v>6.4</v>
      </c>
      <c r="F68" s="71">
        <v>212.31</v>
      </c>
      <c r="G68" s="86">
        <v>1359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</row>
    <row r="69" spans="1:18" ht="20.25" customHeight="1" x14ac:dyDescent="0.3">
      <c r="A69" s="68"/>
      <c r="B69" s="66" t="s">
        <v>125</v>
      </c>
      <c r="C69" s="19" t="s">
        <v>8</v>
      </c>
      <c r="D69" s="19" t="s">
        <v>122</v>
      </c>
      <c r="E69" s="19">
        <v>1</v>
      </c>
      <c r="F69" s="86">
        <v>160</v>
      </c>
      <c r="G69" s="86">
        <v>160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</row>
    <row r="70" spans="1:18" ht="20.25" customHeight="1" x14ac:dyDescent="0.3">
      <c r="A70" s="68"/>
      <c r="B70" s="66" t="s">
        <v>126</v>
      </c>
      <c r="C70" s="19" t="s">
        <v>8</v>
      </c>
      <c r="D70" s="19" t="s">
        <v>122</v>
      </c>
      <c r="E70" s="19">
        <v>1</v>
      </c>
      <c r="F70" s="86">
        <v>280</v>
      </c>
      <c r="G70" s="86">
        <v>280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</row>
    <row r="71" spans="1:18" ht="20.25" customHeight="1" x14ac:dyDescent="0.3">
      <c r="A71" s="68"/>
      <c r="B71" s="66" t="s">
        <v>127</v>
      </c>
      <c r="C71" s="19" t="s">
        <v>8</v>
      </c>
      <c r="D71" s="19" t="s">
        <v>122</v>
      </c>
      <c r="E71" s="19">
        <v>1</v>
      </c>
      <c r="F71" s="86">
        <v>130</v>
      </c>
      <c r="G71" s="86">
        <v>130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</row>
    <row r="72" spans="1:18" ht="20.25" customHeight="1" x14ac:dyDescent="0.3">
      <c r="A72" s="68"/>
      <c r="B72" s="66" t="s">
        <v>128</v>
      </c>
      <c r="C72" s="19" t="s">
        <v>8</v>
      </c>
      <c r="D72" s="19" t="s">
        <v>122</v>
      </c>
      <c r="E72" s="19">
        <v>1</v>
      </c>
      <c r="F72" s="86">
        <v>95</v>
      </c>
      <c r="G72" s="86">
        <v>95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</row>
    <row r="73" spans="1:18" ht="34.5" customHeight="1" x14ac:dyDescent="0.3">
      <c r="A73" s="68" t="s">
        <v>31</v>
      </c>
      <c r="B73" s="74" t="s">
        <v>138</v>
      </c>
      <c r="C73" s="19" t="s">
        <v>8</v>
      </c>
      <c r="D73" s="19" t="s">
        <v>122</v>
      </c>
      <c r="E73" s="19">
        <v>1</v>
      </c>
      <c r="F73" s="72"/>
      <c r="G73" s="72">
        <f>G74+G75+G76+G77+G78</f>
        <v>2109</v>
      </c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</row>
    <row r="74" spans="1:18" ht="36.75" customHeight="1" x14ac:dyDescent="0.3">
      <c r="A74" s="68"/>
      <c r="B74" s="66" t="s">
        <v>123</v>
      </c>
      <c r="C74" s="19" t="s">
        <v>8</v>
      </c>
      <c r="D74" s="19" t="s">
        <v>124</v>
      </c>
      <c r="E74" s="70">
        <v>6.8</v>
      </c>
      <c r="F74" s="71">
        <v>212.31</v>
      </c>
      <c r="G74" s="86">
        <v>1444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</row>
    <row r="75" spans="1:18" ht="20.25" customHeight="1" x14ac:dyDescent="0.3">
      <c r="A75" s="68"/>
      <c r="B75" s="66" t="s">
        <v>125</v>
      </c>
      <c r="C75" s="19" t="s">
        <v>8</v>
      </c>
      <c r="D75" s="19" t="s">
        <v>122</v>
      </c>
      <c r="E75" s="19">
        <v>1</v>
      </c>
      <c r="F75" s="86">
        <v>160</v>
      </c>
      <c r="G75" s="86">
        <v>160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</row>
    <row r="76" spans="1:18" ht="20.25" customHeight="1" x14ac:dyDescent="0.3">
      <c r="A76" s="68"/>
      <c r="B76" s="66" t="s">
        <v>126</v>
      </c>
      <c r="C76" s="19" t="s">
        <v>8</v>
      </c>
      <c r="D76" s="19" t="s">
        <v>122</v>
      </c>
      <c r="E76" s="19">
        <v>1</v>
      </c>
      <c r="F76" s="86">
        <v>280</v>
      </c>
      <c r="G76" s="86">
        <v>280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</row>
    <row r="77" spans="1:18" ht="20.25" customHeight="1" x14ac:dyDescent="0.3">
      <c r="A77" s="68"/>
      <c r="B77" s="66" t="s">
        <v>127</v>
      </c>
      <c r="C77" s="19" t="s">
        <v>8</v>
      </c>
      <c r="D77" s="19" t="s">
        <v>122</v>
      </c>
      <c r="E77" s="19">
        <v>1</v>
      </c>
      <c r="F77" s="86">
        <v>130</v>
      </c>
      <c r="G77" s="86">
        <v>130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</row>
    <row r="78" spans="1:18" ht="20.25" customHeight="1" x14ac:dyDescent="0.3">
      <c r="A78" s="68"/>
      <c r="B78" s="66" t="s">
        <v>128</v>
      </c>
      <c r="C78" s="19" t="s">
        <v>8</v>
      </c>
      <c r="D78" s="19" t="s">
        <v>122</v>
      </c>
      <c r="E78" s="19">
        <v>1</v>
      </c>
      <c r="F78" s="86">
        <v>95</v>
      </c>
      <c r="G78" s="86">
        <v>95</v>
      </c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</row>
    <row r="79" spans="1:18" ht="36.75" customHeight="1" x14ac:dyDescent="0.3">
      <c r="A79" s="68" t="s">
        <v>32</v>
      </c>
      <c r="B79" s="74" t="s">
        <v>139</v>
      </c>
      <c r="C79" s="19" t="s">
        <v>8</v>
      </c>
      <c r="D79" s="19" t="s">
        <v>122</v>
      </c>
      <c r="E79" s="19">
        <v>1</v>
      </c>
      <c r="F79" s="72"/>
      <c r="G79" s="72">
        <f>G80+G81+G82+G83+G84</f>
        <v>1790</v>
      </c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</row>
    <row r="80" spans="1:18" ht="36.75" customHeight="1" x14ac:dyDescent="0.3">
      <c r="A80" s="68"/>
      <c r="B80" s="66" t="s">
        <v>123</v>
      </c>
      <c r="C80" s="19" t="s">
        <v>8</v>
      </c>
      <c r="D80" s="19" t="s">
        <v>124</v>
      </c>
      <c r="E80" s="70">
        <v>5.3</v>
      </c>
      <c r="F80" s="71">
        <v>212.31</v>
      </c>
      <c r="G80" s="86">
        <v>1125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</row>
    <row r="81" spans="1:18" ht="20.25" customHeight="1" x14ac:dyDescent="0.3">
      <c r="A81" s="68"/>
      <c r="B81" s="66" t="s">
        <v>125</v>
      </c>
      <c r="C81" s="19" t="s">
        <v>8</v>
      </c>
      <c r="D81" s="19" t="s">
        <v>122</v>
      </c>
      <c r="E81" s="19">
        <v>1</v>
      </c>
      <c r="F81" s="86">
        <v>160</v>
      </c>
      <c r="G81" s="86">
        <v>160</v>
      </c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</row>
    <row r="82" spans="1:18" ht="20.25" customHeight="1" x14ac:dyDescent="0.3">
      <c r="A82" s="68"/>
      <c r="B82" s="66" t="s">
        <v>126</v>
      </c>
      <c r="C82" s="19" t="s">
        <v>8</v>
      </c>
      <c r="D82" s="19" t="s">
        <v>122</v>
      </c>
      <c r="E82" s="19">
        <v>1</v>
      </c>
      <c r="F82" s="86">
        <v>280</v>
      </c>
      <c r="G82" s="86">
        <v>280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</row>
    <row r="83" spans="1:18" ht="20.25" customHeight="1" x14ac:dyDescent="0.3">
      <c r="A83" s="68"/>
      <c r="B83" s="66" t="s">
        <v>127</v>
      </c>
      <c r="C83" s="19" t="s">
        <v>8</v>
      </c>
      <c r="D83" s="19" t="s">
        <v>122</v>
      </c>
      <c r="E83" s="19">
        <v>1</v>
      </c>
      <c r="F83" s="86">
        <v>130</v>
      </c>
      <c r="G83" s="86">
        <v>130</v>
      </c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</row>
    <row r="84" spans="1:18" ht="20.25" customHeight="1" x14ac:dyDescent="0.3">
      <c r="A84" s="68"/>
      <c r="B84" s="66" t="s">
        <v>128</v>
      </c>
      <c r="C84" s="19"/>
      <c r="D84" s="19"/>
      <c r="E84" s="19"/>
      <c r="F84" s="86">
        <v>95</v>
      </c>
      <c r="G84" s="86">
        <v>95</v>
      </c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</row>
    <row r="85" spans="1:18" ht="37.5" customHeight="1" x14ac:dyDescent="0.3">
      <c r="A85" s="68" t="s">
        <v>118</v>
      </c>
      <c r="B85" s="74" t="s">
        <v>140</v>
      </c>
      <c r="C85" s="19" t="s">
        <v>8</v>
      </c>
      <c r="D85" s="19" t="s">
        <v>122</v>
      </c>
      <c r="E85" s="19">
        <v>1</v>
      </c>
      <c r="F85" s="86"/>
      <c r="G85" s="72">
        <f>G86+G87+G88+G89+G90</f>
        <v>1811</v>
      </c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</row>
    <row r="86" spans="1:18" ht="36.75" customHeight="1" x14ac:dyDescent="0.3">
      <c r="A86" s="68"/>
      <c r="B86" s="66" t="s">
        <v>123</v>
      </c>
      <c r="C86" s="19" t="s">
        <v>8</v>
      </c>
      <c r="D86" s="19" t="s">
        <v>124</v>
      </c>
      <c r="E86" s="70">
        <v>5.4</v>
      </c>
      <c r="F86" s="71">
        <v>212.31</v>
      </c>
      <c r="G86" s="86">
        <v>1146</v>
      </c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</row>
    <row r="87" spans="1:18" ht="20.25" customHeight="1" x14ac:dyDescent="0.3">
      <c r="A87" s="68"/>
      <c r="B87" s="66" t="s">
        <v>125</v>
      </c>
      <c r="C87" s="19" t="s">
        <v>8</v>
      </c>
      <c r="D87" s="19" t="s">
        <v>122</v>
      </c>
      <c r="E87" s="19">
        <v>1</v>
      </c>
      <c r="F87" s="86">
        <v>160</v>
      </c>
      <c r="G87" s="86">
        <v>160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</row>
    <row r="88" spans="1:18" ht="20.25" customHeight="1" x14ac:dyDescent="0.3">
      <c r="A88" s="68"/>
      <c r="B88" s="66" t="s">
        <v>126</v>
      </c>
      <c r="C88" s="19" t="s">
        <v>8</v>
      </c>
      <c r="D88" s="19" t="s">
        <v>122</v>
      </c>
      <c r="E88" s="19">
        <v>1</v>
      </c>
      <c r="F88" s="86">
        <v>280</v>
      </c>
      <c r="G88" s="86">
        <v>280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</row>
    <row r="89" spans="1:18" ht="20.25" customHeight="1" x14ac:dyDescent="0.3">
      <c r="A89" s="68"/>
      <c r="B89" s="66" t="s">
        <v>127</v>
      </c>
      <c r="C89" s="19" t="s">
        <v>8</v>
      </c>
      <c r="D89" s="19" t="s">
        <v>122</v>
      </c>
      <c r="E89" s="19">
        <v>1</v>
      </c>
      <c r="F89" s="86">
        <v>130</v>
      </c>
      <c r="G89" s="86">
        <v>130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</row>
    <row r="90" spans="1:18" ht="34.5" customHeight="1" x14ac:dyDescent="0.3">
      <c r="A90" s="68"/>
      <c r="B90" s="66" t="s">
        <v>128</v>
      </c>
      <c r="C90" s="19" t="s">
        <v>8</v>
      </c>
      <c r="D90" s="19" t="s">
        <v>122</v>
      </c>
      <c r="E90" s="19">
        <v>1</v>
      </c>
      <c r="F90" s="86">
        <v>95</v>
      </c>
      <c r="G90" s="86">
        <v>95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</row>
    <row r="91" spans="1:18" ht="34.5" customHeight="1" x14ac:dyDescent="0.3">
      <c r="A91" s="75"/>
      <c r="B91" s="87"/>
      <c r="C91" s="88"/>
      <c r="D91" s="88"/>
      <c r="E91" s="88"/>
      <c r="F91" s="89"/>
      <c r="G91" s="89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</row>
    <row r="92" spans="1:18" s="31" customFormat="1" ht="15.75" x14ac:dyDescent="0.25">
      <c r="A92" s="49"/>
      <c r="B92" s="90" t="s">
        <v>77</v>
      </c>
      <c r="C92" s="51"/>
      <c r="D92" s="49"/>
      <c r="E92" s="96"/>
      <c r="F92" s="53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1:18" s="31" customFormat="1" ht="15.75" x14ac:dyDescent="0.25">
      <c r="A93" s="49"/>
      <c r="B93" s="49"/>
      <c r="C93" s="51"/>
      <c r="D93" s="49"/>
      <c r="E93" s="96"/>
      <c r="F93" s="53"/>
      <c r="G93" s="44"/>
      <c r="H93" s="44"/>
      <c r="I93" s="44"/>
      <c r="J93" s="44"/>
      <c r="K93" s="44"/>
      <c r="L93" s="44"/>
      <c r="M93" s="44"/>
      <c r="N93" s="44"/>
      <c r="O93" s="44"/>
      <c r="P93" s="44"/>
    </row>
    <row r="94" spans="1:18" s="31" customFormat="1" ht="15.75" x14ac:dyDescent="0.25">
      <c r="A94" s="99"/>
      <c r="B94" t="s">
        <v>148</v>
      </c>
      <c r="C94" s="51" t="s">
        <v>114</v>
      </c>
      <c r="D94" s="49" t="s">
        <v>98</v>
      </c>
      <c r="E94" s="96"/>
      <c r="F94" s="53"/>
      <c r="G94" s="44"/>
      <c r="H94" s="44"/>
      <c r="I94" s="44"/>
      <c r="J94" s="44"/>
      <c r="K94" s="44"/>
      <c r="L94" s="44"/>
      <c r="M94" s="44"/>
      <c r="N94" s="44"/>
      <c r="O94" s="44"/>
      <c r="P94" s="44"/>
    </row>
    <row r="95" spans="1:18" s="31" customFormat="1" ht="15.75" x14ac:dyDescent="0.25">
      <c r="A95" s="102"/>
      <c r="B95" s="102"/>
      <c r="C95" s="51"/>
      <c r="D95" s="49"/>
      <c r="E95" s="96"/>
      <c r="F95" s="53"/>
      <c r="G95" s="44"/>
      <c r="H95" s="44"/>
      <c r="I95" s="44"/>
      <c r="J95" s="44"/>
      <c r="K95" s="44"/>
      <c r="L95" s="44"/>
      <c r="M95" s="44"/>
      <c r="N95" s="44"/>
      <c r="O95" s="44"/>
      <c r="P95" s="44"/>
    </row>
    <row r="96" spans="1:18" s="31" customFormat="1" ht="15.75" x14ac:dyDescent="0.25">
      <c r="A96" s="99"/>
      <c r="B96" s="99" t="s">
        <v>78</v>
      </c>
      <c r="C96" s="51"/>
      <c r="D96" s="49"/>
      <c r="E96" s="96"/>
      <c r="F96" s="53"/>
      <c r="G96" s="44"/>
      <c r="H96" s="44"/>
      <c r="I96" s="44"/>
      <c r="J96" s="44"/>
      <c r="K96" s="44"/>
      <c r="L96" s="44"/>
      <c r="M96" s="44"/>
      <c r="N96" s="44"/>
      <c r="O96" s="44"/>
      <c r="P96" s="44"/>
    </row>
    <row r="97" spans="1:16" s="31" customFormat="1" ht="15.75" x14ac:dyDescent="0.25">
      <c r="A97" s="99"/>
      <c r="B97" s="99"/>
      <c r="C97" s="51"/>
      <c r="D97" s="49"/>
      <c r="E97" s="96"/>
      <c r="F97" s="53"/>
      <c r="G97" s="44"/>
      <c r="H97" s="44"/>
      <c r="I97" s="44"/>
      <c r="J97" s="44"/>
      <c r="K97" s="44"/>
      <c r="L97" s="44"/>
      <c r="M97" s="44"/>
      <c r="N97" s="44"/>
      <c r="O97" s="44"/>
      <c r="P97" s="44"/>
    </row>
    <row r="98" spans="1:16" s="31" customFormat="1" ht="15.75" x14ac:dyDescent="0.25">
      <c r="A98" s="99"/>
      <c r="B98" t="s">
        <v>149</v>
      </c>
      <c r="C98" s="51" t="s">
        <v>114</v>
      </c>
      <c r="D98" s="49" t="s">
        <v>98</v>
      </c>
      <c r="E98" s="96"/>
      <c r="F98" s="53"/>
      <c r="G98" s="44"/>
      <c r="H98" s="44"/>
      <c r="I98" s="44"/>
      <c r="J98" s="44"/>
      <c r="K98" s="44"/>
      <c r="L98" s="44"/>
      <c r="M98" s="44"/>
      <c r="N98" s="44"/>
      <c r="O98" s="44"/>
      <c r="P98" s="44"/>
    </row>
  </sheetData>
  <mergeCells count="6">
    <mergeCell ref="A95:B95"/>
    <mergeCell ref="A9:G9"/>
    <mergeCell ref="B12:G12"/>
    <mergeCell ref="D2:G2"/>
    <mergeCell ref="F1:G1"/>
    <mergeCell ref="E6:G6"/>
  </mergeCells>
  <pageMargins left="0.70866141732283472" right="0.70866141732283472" top="0.74803149606299213" bottom="0.15748031496062992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workbookViewId="0">
      <selection activeCell="F23" sqref="F23"/>
    </sheetView>
  </sheetViews>
  <sheetFormatPr defaultRowHeight="15" x14ac:dyDescent="0.25"/>
  <cols>
    <col min="1" max="1" width="10.140625" style="31" bestFit="1" customWidth="1"/>
    <col min="2" max="2" width="64.42578125" style="31" customWidth="1"/>
    <col min="3" max="3" width="10.28515625" style="31" customWidth="1"/>
    <col min="4" max="4" width="15.7109375" style="31" customWidth="1"/>
    <col min="5" max="5" width="10.42578125" style="31" customWidth="1"/>
    <col min="6" max="6" width="18.42578125" style="31" customWidth="1"/>
    <col min="7" max="16384" width="9.140625" style="31"/>
  </cols>
  <sheetData>
    <row r="1" spans="1:17" ht="18.75" x14ac:dyDescent="0.3">
      <c r="C1" s="5"/>
      <c r="D1" s="5" t="s">
        <v>55</v>
      </c>
      <c r="E1" s="6"/>
      <c r="F1" s="7"/>
    </row>
    <row r="2" spans="1:17" ht="18.75" x14ac:dyDescent="0.3">
      <c r="C2" s="8"/>
      <c r="D2" s="8" t="s">
        <v>57</v>
      </c>
      <c r="E2" s="9"/>
      <c r="F2" s="7"/>
    </row>
    <row r="3" spans="1:17" ht="18.75" x14ac:dyDescent="0.3">
      <c r="C3" s="8"/>
      <c r="D3" s="8" t="s">
        <v>56</v>
      </c>
      <c r="E3" s="6"/>
      <c r="F3" s="7"/>
    </row>
    <row r="4" spans="1:17" ht="18.75" x14ac:dyDescent="0.3">
      <c r="C4" s="8"/>
      <c r="D4" s="8" t="s">
        <v>147</v>
      </c>
      <c r="E4" s="6"/>
      <c r="F4" s="7"/>
    </row>
    <row r="6" spans="1:17" ht="72" customHeight="1" x14ac:dyDescent="0.25">
      <c r="A6" s="116" t="s">
        <v>6</v>
      </c>
      <c r="B6" s="116"/>
      <c r="C6" s="116"/>
      <c r="D6" s="116"/>
      <c r="E6" s="116"/>
      <c r="F6" s="116"/>
    </row>
    <row r="7" spans="1:17" ht="110.25" x14ac:dyDescent="0.25">
      <c r="A7" s="32" t="s">
        <v>3</v>
      </c>
      <c r="B7" s="117" t="s">
        <v>0</v>
      </c>
      <c r="C7" s="118"/>
      <c r="D7" s="33" t="s">
        <v>1</v>
      </c>
      <c r="E7" s="34" t="s">
        <v>2</v>
      </c>
      <c r="F7" s="35" t="s">
        <v>9</v>
      </c>
    </row>
    <row r="8" spans="1:17" ht="16.5" x14ac:dyDescent="0.25">
      <c r="A8" s="36" t="s">
        <v>4</v>
      </c>
      <c r="B8" s="119" t="s">
        <v>7</v>
      </c>
      <c r="C8" s="120"/>
      <c r="D8" s="37"/>
      <c r="E8" s="38"/>
      <c r="F8" s="39"/>
    </row>
    <row r="9" spans="1:17" ht="33" customHeight="1" x14ac:dyDescent="0.25">
      <c r="A9" s="36" t="s">
        <v>5</v>
      </c>
      <c r="B9" s="121" t="s">
        <v>117</v>
      </c>
      <c r="C9" s="122"/>
      <c r="D9" s="37"/>
      <c r="E9" s="38"/>
      <c r="F9" s="40"/>
    </row>
    <row r="10" spans="1:17" ht="15.75" x14ac:dyDescent="0.25">
      <c r="A10" s="41" t="s">
        <v>14</v>
      </c>
      <c r="B10" s="42" t="s">
        <v>99</v>
      </c>
      <c r="C10" s="43" t="s">
        <v>20</v>
      </c>
      <c r="D10" s="37" t="s">
        <v>8</v>
      </c>
      <c r="E10" s="38">
        <v>0.2</v>
      </c>
      <c r="F10" s="40">
        <v>1040</v>
      </c>
    </row>
    <row r="11" spans="1:17" ht="15.75" x14ac:dyDescent="0.25">
      <c r="A11" s="41" t="s">
        <v>10</v>
      </c>
      <c r="B11" s="42" t="s">
        <v>100</v>
      </c>
      <c r="C11" s="43" t="s">
        <v>22</v>
      </c>
      <c r="D11" s="37" t="s">
        <v>8</v>
      </c>
      <c r="E11" s="38">
        <v>0.2</v>
      </c>
      <c r="F11" s="40">
        <v>1062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1:17" ht="15.75" x14ac:dyDescent="0.25">
      <c r="A12" s="41" t="s">
        <v>11</v>
      </c>
      <c r="B12" s="42" t="s">
        <v>101</v>
      </c>
      <c r="C12" s="43" t="s">
        <v>21</v>
      </c>
      <c r="D12" s="37" t="s">
        <v>8</v>
      </c>
      <c r="E12" s="38">
        <v>0.2</v>
      </c>
      <c r="F12" s="40">
        <v>1083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ht="15.75" x14ac:dyDescent="0.25">
      <c r="A13" s="41" t="s">
        <v>12</v>
      </c>
      <c r="B13" s="45" t="s">
        <v>102</v>
      </c>
      <c r="C13" s="46" t="s">
        <v>23</v>
      </c>
      <c r="D13" s="37" t="s">
        <v>8</v>
      </c>
      <c r="E13" s="38">
        <v>0.2</v>
      </c>
      <c r="F13" s="40">
        <v>1104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ht="15.75" x14ac:dyDescent="0.25">
      <c r="A14" s="41" t="s">
        <v>13</v>
      </c>
      <c r="B14" s="45" t="s">
        <v>103</v>
      </c>
      <c r="C14" s="46" t="s">
        <v>24</v>
      </c>
      <c r="D14" s="37" t="s">
        <v>8</v>
      </c>
      <c r="E14" s="38">
        <v>0.2</v>
      </c>
      <c r="F14" s="40">
        <v>1125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15.75" x14ac:dyDescent="0.25">
      <c r="A15" s="41" t="s">
        <v>15</v>
      </c>
      <c r="B15" s="45" t="s">
        <v>104</v>
      </c>
      <c r="C15" s="46" t="s">
        <v>25</v>
      </c>
      <c r="D15" s="37" t="s">
        <v>8</v>
      </c>
      <c r="E15" s="38">
        <v>0.2</v>
      </c>
      <c r="F15" s="40">
        <v>1147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 ht="15.75" x14ac:dyDescent="0.25">
      <c r="A16" s="41" t="s">
        <v>16</v>
      </c>
      <c r="B16" s="45" t="s">
        <v>105</v>
      </c>
      <c r="C16" s="46" t="s">
        <v>30</v>
      </c>
      <c r="D16" s="37" t="s">
        <v>8</v>
      </c>
      <c r="E16" s="38">
        <v>0.2</v>
      </c>
      <c r="F16" s="40">
        <v>1168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 ht="15.75" x14ac:dyDescent="0.25">
      <c r="A17" s="41" t="s">
        <v>17</v>
      </c>
      <c r="B17" s="45" t="s">
        <v>106</v>
      </c>
      <c r="C17" s="46" t="s">
        <v>26</v>
      </c>
      <c r="D17" s="37" t="s">
        <v>8</v>
      </c>
      <c r="E17" s="38">
        <v>0.2</v>
      </c>
      <c r="F17" s="40">
        <v>1189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ht="15.75" x14ac:dyDescent="0.25">
      <c r="A18" s="41" t="s">
        <v>18</v>
      </c>
      <c r="B18" s="45" t="s">
        <v>107</v>
      </c>
      <c r="C18" s="46" t="s">
        <v>27</v>
      </c>
      <c r="D18" s="37" t="s">
        <v>8</v>
      </c>
      <c r="E18" s="38">
        <v>0.2</v>
      </c>
      <c r="F18" s="40">
        <v>1210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15.75" x14ac:dyDescent="0.25">
      <c r="A19" s="41" t="s">
        <v>19</v>
      </c>
      <c r="B19" s="45" t="s">
        <v>108</v>
      </c>
      <c r="C19" s="46" t="s">
        <v>28</v>
      </c>
      <c r="D19" s="37" t="s">
        <v>8</v>
      </c>
      <c r="E19" s="38">
        <v>0.2</v>
      </c>
      <c r="F19" s="40">
        <v>1359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ht="15.75" x14ac:dyDescent="0.25">
      <c r="A20" s="41" t="s">
        <v>31</v>
      </c>
      <c r="B20" s="45" t="s">
        <v>109</v>
      </c>
      <c r="C20" s="46" t="s">
        <v>29</v>
      </c>
      <c r="D20" s="37" t="s">
        <v>8</v>
      </c>
      <c r="E20" s="38">
        <v>0.2</v>
      </c>
      <c r="F20" s="40">
        <v>1444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7" ht="15.75" x14ac:dyDescent="0.25">
      <c r="A21" s="41" t="s">
        <v>32</v>
      </c>
      <c r="B21" s="45" t="s">
        <v>110</v>
      </c>
      <c r="C21" s="46" t="s">
        <v>24</v>
      </c>
      <c r="D21" s="37" t="s">
        <v>8</v>
      </c>
      <c r="E21" s="38">
        <v>0.2</v>
      </c>
      <c r="F21" s="40">
        <v>1125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ht="15.75" x14ac:dyDescent="0.25">
      <c r="A22" s="41" t="s">
        <v>118</v>
      </c>
      <c r="B22" s="45" t="s">
        <v>111</v>
      </c>
      <c r="C22" s="46" t="s">
        <v>25</v>
      </c>
      <c r="D22" s="37" t="s">
        <v>8</v>
      </c>
      <c r="E22" s="38">
        <v>0.2</v>
      </c>
      <c r="F22" s="40">
        <v>1146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7" ht="15.75" x14ac:dyDescent="0.25">
      <c r="A23" s="47"/>
      <c r="B23" s="54"/>
      <c r="C23" s="55"/>
      <c r="D23" s="56"/>
      <c r="E23" s="57"/>
      <c r="F23" s="58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1:17" ht="15.75" x14ac:dyDescent="0.25">
      <c r="A24" s="47"/>
      <c r="B24" s="54"/>
      <c r="C24" s="55"/>
      <c r="D24" s="56"/>
      <c r="E24" s="57"/>
      <c r="F24" s="58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 x14ac:dyDescent="0.25">
      <c r="A25" s="47"/>
      <c r="B25" s="48"/>
      <c r="C25" s="48"/>
      <c r="D25" s="48"/>
      <c r="E25" s="48"/>
      <c r="F25" s="48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ht="15.75" x14ac:dyDescent="0.25">
      <c r="A26" s="49"/>
      <c r="B26" s="50" t="s">
        <v>77</v>
      </c>
      <c r="C26" s="51"/>
      <c r="D26" s="49"/>
      <c r="E26" s="52"/>
      <c r="F26" s="52"/>
      <c r="G26" s="53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ht="15.75" x14ac:dyDescent="0.25">
      <c r="A27" s="49"/>
      <c r="B27" s="49"/>
      <c r="C27" s="51"/>
      <c r="D27" s="49"/>
      <c r="E27" s="52"/>
      <c r="F27" s="52"/>
      <c r="G27" s="53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ht="15.75" x14ac:dyDescent="0.25">
      <c r="A28" s="49"/>
      <c r="B28" s="49" t="s">
        <v>112</v>
      </c>
      <c r="C28" s="51" t="s">
        <v>114</v>
      </c>
      <c r="D28" s="49" t="s">
        <v>98</v>
      </c>
      <c r="E28" s="52" t="s">
        <v>75</v>
      </c>
      <c r="F28" s="52"/>
      <c r="G28" s="53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ht="15.75" x14ac:dyDescent="0.25">
      <c r="A29" s="115"/>
      <c r="B29" s="115"/>
      <c r="C29" s="51"/>
      <c r="D29" s="49"/>
      <c r="E29" s="52"/>
      <c r="F29" s="52"/>
      <c r="G29" s="53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ht="15.75" x14ac:dyDescent="0.25">
      <c r="A30" s="49"/>
      <c r="B30" s="49" t="s">
        <v>78</v>
      </c>
      <c r="C30" s="51"/>
      <c r="D30" s="49"/>
      <c r="E30" s="52"/>
      <c r="F30" s="52"/>
      <c r="G30" s="53"/>
      <c r="H30" s="44"/>
      <c r="I30" s="44"/>
      <c r="J30" s="44"/>
      <c r="K30" s="44"/>
      <c r="L30" s="44"/>
      <c r="M30" s="44"/>
      <c r="N30" s="44"/>
      <c r="O30" s="44"/>
      <c r="P30" s="44"/>
      <c r="Q30" s="44"/>
    </row>
    <row r="31" spans="1:17" ht="15.75" x14ac:dyDescent="0.25">
      <c r="A31" s="49"/>
      <c r="B31" s="49"/>
      <c r="C31" s="51"/>
      <c r="D31" s="49"/>
      <c r="E31" s="52"/>
      <c r="F31" s="52"/>
      <c r="G31" s="53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ht="15.75" x14ac:dyDescent="0.25">
      <c r="A32" s="49"/>
      <c r="B32" s="49" t="s">
        <v>113</v>
      </c>
      <c r="C32" s="51" t="s">
        <v>114</v>
      </c>
      <c r="D32" s="49" t="s">
        <v>98</v>
      </c>
      <c r="E32" s="52" t="s">
        <v>76</v>
      </c>
      <c r="F32" s="52"/>
      <c r="G32" s="53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7:17" x14ac:dyDescent="0.25"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</sheetData>
  <mergeCells count="5">
    <mergeCell ref="A29:B29"/>
    <mergeCell ref="A6:F6"/>
    <mergeCell ref="B7:C7"/>
    <mergeCell ref="B8:C8"/>
    <mergeCell ref="B9:C9"/>
  </mergeCells>
  <pageMargins left="0.70866141732283472" right="0.70866141732283472" top="0.74803149606299213" bottom="0.15748031496062992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платные</vt:lpstr>
      <vt:lpstr>социальные</vt:lpstr>
      <vt:lpstr>наши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2019-03-01T00:53:32Z</dcterms:modified>
</cp:coreProperties>
</file>